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50" yWindow="-45" windowWidth="10545" windowHeight="12210" tabRatio="810"/>
  </bookViews>
  <sheets>
    <sheet name="精算書" sheetId="18" r:id="rId1"/>
    <sheet name="記載例" sheetId="19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8" l="1"/>
  <c r="C40" i="18"/>
  <c r="D7" i="19"/>
  <c r="F7" i="19"/>
  <c r="E8" i="19" l="1"/>
  <c r="E7" i="19"/>
  <c r="G40" i="19"/>
  <c r="G39" i="19"/>
  <c r="C39" i="19"/>
  <c r="G38" i="19"/>
  <c r="C38" i="19"/>
  <c r="G37" i="19"/>
  <c r="C37" i="19"/>
  <c r="G8" i="19"/>
  <c r="G7" i="19"/>
  <c r="C40" i="19" l="1"/>
  <c r="D6" i="19"/>
  <c r="C39" i="18"/>
  <c r="C38" i="18"/>
  <c r="C37" i="18"/>
  <c r="G39" i="18" l="1"/>
  <c r="G38" i="18"/>
  <c r="G37" i="18"/>
  <c r="G8" i="18"/>
  <c r="G7" i="18"/>
  <c r="D6" i="18" l="1"/>
  <c r="E7" i="18" l="1"/>
  <c r="E8" i="18"/>
</calcChain>
</file>

<file path=xl/comments1.xml><?xml version="1.0" encoding="utf-8"?>
<comments xmlns="http://schemas.openxmlformats.org/spreadsheetml/2006/main">
  <authors>
    <author>yuko</author>
  </authors>
  <commentList>
    <comment ref="D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F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助成決定時の金額を入力します。
</t>
        </r>
      </text>
    </comment>
    <comment ref="D7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F7" authorId="0">
      <text>
        <r>
          <rPr>
            <b/>
            <sz val="9"/>
            <color indexed="81"/>
            <rFont val="ＭＳ Ｐゴシック"/>
            <family val="3"/>
            <charset val="128"/>
          </rPr>
          <t>助成決定時の金額を入力します。</t>
        </r>
      </text>
    </comment>
    <comment ref="D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F8" authorId="0">
      <text>
        <r>
          <rPr>
            <b/>
            <sz val="9"/>
            <color indexed="81"/>
            <rFont val="ＭＳ Ｐゴシック"/>
            <family val="3"/>
            <charset val="128"/>
          </rPr>
          <t>助成決定時の金額を入力します。</t>
        </r>
      </text>
    </comment>
    <comment ref="C13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13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14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14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15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15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18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18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19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19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20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20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21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21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22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22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23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23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24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24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25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25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27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27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28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28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29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29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30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30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31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31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32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33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33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34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34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35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35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36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36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</commentList>
</comments>
</file>

<file path=xl/comments2.xml><?xml version="1.0" encoding="utf-8"?>
<comments xmlns="http://schemas.openxmlformats.org/spreadsheetml/2006/main">
  <authors>
    <author>yuko</author>
  </authors>
  <commentList>
    <comment ref="D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F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助成決定時の金額を入力します。
</t>
        </r>
      </text>
    </comment>
    <comment ref="D7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F7" authorId="0">
      <text>
        <r>
          <rPr>
            <b/>
            <sz val="9"/>
            <color indexed="81"/>
            <rFont val="ＭＳ Ｐゴシック"/>
            <family val="3"/>
            <charset val="128"/>
          </rPr>
          <t>助成決定時の金額を入力します。</t>
        </r>
      </text>
    </comment>
    <comment ref="D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F8" authorId="0">
      <text>
        <r>
          <rPr>
            <b/>
            <sz val="9"/>
            <color indexed="81"/>
            <rFont val="ＭＳ Ｐゴシック"/>
            <family val="3"/>
            <charset val="128"/>
          </rPr>
          <t>助成決定時の金額を入力します。</t>
        </r>
      </text>
    </comment>
    <comment ref="C13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13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14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14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15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15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18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18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19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19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20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20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21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21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22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22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23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23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24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24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25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25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27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27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28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28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29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29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30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30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31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31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32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33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33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C34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G34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C35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G35" authorId="0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C36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G36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</commentList>
</comments>
</file>

<file path=xl/sharedStrings.xml><?xml version="1.0" encoding="utf-8"?>
<sst xmlns="http://schemas.openxmlformats.org/spreadsheetml/2006/main" count="69" uniqueCount="42">
  <si>
    <t>1.事業名</t>
    <rPh sb="2" eb="4">
      <t>ジギョウ</t>
    </rPh>
    <rPh sb="4" eb="5">
      <t>メイ</t>
    </rPh>
    <phoneticPr fontId="4"/>
  </si>
  <si>
    <t>項　目</t>
    <rPh sb="0" eb="1">
      <t>コウ</t>
    </rPh>
    <rPh sb="2" eb="3">
      <t>メ</t>
    </rPh>
    <phoneticPr fontId="4"/>
  </si>
  <si>
    <t>報告時</t>
    <rPh sb="0" eb="2">
      <t>ホウコク</t>
    </rPh>
    <rPh sb="2" eb="3">
      <t>ジ</t>
    </rPh>
    <phoneticPr fontId="4"/>
  </si>
  <si>
    <t>２．経費内訳</t>
    <rPh sb="2" eb="4">
      <t>ケイヒ</t>
    </rPh>
    <rPh sb="4" eb="6">
      <t>ウチワケ</t>
    </rPh>
    <phoneticPr fontId="4"/>
  </si>
  <si>
    <t>内　　　　　訳</t>
    <rPh sb="0" eb="7">
      <t>ウチワケ</t>
    </rPh>
    <phoneticPr fontId="4"/>
  </si>
  <si>
    <t>内容</t>
    <rPh sb="0" eb="2">
      <t>ナイヨウ</t>
    </rPh>
    <phoneticPr fontId="4"/>
  </si>
  <si>
    <t>証憑</t>
    <rPh sb="0" eb="2">
      <t>ショウヒョウ</t>
    </rPh>
    <phoneticPr fontId="4"/>
  </si>
  <si>
    <t>合計（税込み）</t>
    <rPh sb="0" eb="2">
      <t>ゴウケイ</t>
    </rPh>
    <rPh sb="3" eb="5">
      <t>ゼイコ</t>
    </rPh>
    <phoneticPr fontId="4"/>
  </si>
  <si>
    <t>合計（税抜き）</t>
    <rPh sb="0" eb="2">
      <t>ゴウケイ</t>
    </rPh>
    <rPh sb="3" eb="4">
      <t>ゼイ</t>
    </rPh>
    <rPh sb="4" eb="5">
      <t>ヌ</t>
    </rPh>
    <phoneticPr fontId="4"/>
  </si>
  <si>
    <t>※消費税の小数点以下の端数は切捨てとする</t>
    <rPh sb="1" eb="4">
      <t>ショウヒゼイ</t>
    </rPh>
    <rPh sb="5" eb="8">
      <t>ショウスウテン</t>
    </rPh>
    <rPh sb="8" eb="10">
      <t>イカ</t>
    </rPh>
    <rPh sb="11" eb="13">
      <t>ハスウ</t>
    </rPh>
    <rPh sb="14" eb="16">
      <t>キリス</t>
    </rPh>
    <phoneticPr fontId="4"/>
  </si>
  <si>
    <t>※領収書①などは、領－①のように表記し、付箋紙等にて分かりやすく整理すること</t>
    <rPh sb="1" eb="3">
      <t>リョウシュウ</t>
    </rPh>
    <rPh sb="3" eb="4">
      <t>ショ</t>
    </rPh>
    <rPh sb="9" eb="10">
      <t>リョウ</t>
    </rPh>
    <rPh sb="16" eb="18">
      <t>ヒョウキ</t>
    </rPh>
    <rPh sb="20" eb="24">
      <t>フセンシトウ</t>
    </rPh>
    <rPh sb="26" eb="27">
      <t>ワ</t>
    </rPh>
    <rPh sb="32" eb="34">
      <t>セイリ</t>
    </rPh>
    <phoneticPr fontId="4"/>
  </si>
  <si>
    <t>※別添で自社様式の精算書で代えることができる。</t>
  </si>
  <si>
    <t>※原則として見積り金額の一式表示は避け、項目別の内訳を記載すること。例）デザイン費、進行管理費等</t>
    <phoneticPr fontId="4"/>
  </si>
  <si>
    <t>項　目</t>
    <phoneticPr fontId="1"/>
  </si>
  <si>
    <t>総経費</t>
    <rPh sb="0" eb="3">
      <t>ソウケイヒ</t>
    </rPh>
    <phoneticPr fontId="1"/>
  </si>
  <si>
    <t>合計（消費税）</t>
    <rPh sb="0" eb="2">
      <t>ゴウケイ</t>
    </rPh>
    <rPh sb="3" eb="6">
      <t>ショウヒゼイ</t>
    </rPh>
    <phoneticPr fontId="4"/>
  </si>
  <si>
    <r>
      <t xml:space="preserve">申請金額
</t>
    </r>
    <r>
      <rPr>
        <sz val="9"/>
        <rFont val="メイリオ"/>
        <family val="3"/>
        <charset val="128"/>
      </rPr>
      <t>（旅行会社）</t>
    </r>
    <rPh sb="0" eb="2">
      <t>シンセイ</t>
    </rPh>
    <rPh sb="2" eb="4">
      <t>キンガク</t>
    </rPh>
    <rPh sb="6" eb="8">
      <t>リョコウ</t>
    </rPh>
    <rPh sb="8" eb="9">
      <t>カイ</t>
    </rPh>
    <rPh sb="9" eb="10">
      <t>シャ</t>
    </rPh>
    <phoneticPr fontId="4"/>
  </si>
  <si>
    <r>
      <t xml:space="preserve">支払先
</t>
    </r>
    <r>
      <rPr>
        <sz val="9"/>
        <rFont val="メイリオ"/>
        <family val="3"/>
        <charset val="128"/>
      </rPr>
      <t>(外注先)</t>
    </r>
    <rPh sb="0" eb="2">
      <t>シハラ</t>
    </rPh>
    <rPh sb="2" eb="3">
      <t>サキ</t>
    </rPh>
    <rPh sb="5" eb="7">
      <t>ガイチュウ</t>
    </rPh>
    <rPh sb="7" eb="8">
      <t>サキ</t>
    </rPh>
    <phoneticPr fontId="4"/>
  </si>
  <si>
    <t>契約時</t>
    <rPh sb="0" eb="2">
      <t>ケイヤク</t>
    </rPh>
    <rPh sb="2" eb="3">
      <t>ジ</t>
    </rPh>
    <phoneticPr fontId="4"/>
  </si>
  <si>
    <t>割合</t>
    <rPh sb="0" eb="1">
      <t>ワリ</t>
    </rPh>
    <rPh sb="1" eb="2">
      <t>ゴウ</t>
    </rPh>
    <phoneticPr fontId="4"/>
  </si>
  <si>
    <r>
      <rPr>
        <sz val="9"/>
        <rFont val="メイリオ"/>
        <family val="3"/>
        <charset val="128"/>
      </rPr>
      <t>領収書金額</t>
    </r>
    <r>
      <rPr>
        <sz val="11"/>
        <rFont val="メイリオ"/>
        <family val="3"/>
        <charset val="128"/>
      </rPr>
      <t xml:space="preserve">
</t>
    </r>
    <r>
      <rPr>
        <sz val="8"/>
        <rFont val="メイリオ"/>
        <family val="3"/>
        <charset val="128"/>
      </rPr>
      <t>（申請金額と一致する支払証明書等）</t>
    </r>
    <rPh sb="0" eb="2">
      <t>リョウシュウ</t>
    </rPh>
    <rPh sb="2" eb="3">
      <t>ショ</t>
    </rPh>
    <rPh sb="3" eb="5">
      <t>キンガク</t>
    </rPh>
    <rPh sb="7" eb="9">
      <t>シンセイ</t>
    </rPh>
    <rPh sb="9" eb="11">
      <t>キンガク</t>
    </rPh>
    <rPh sb="12" eb="14">
      <t>イッチ</t>
    </rPh>
    <rPh sb="16" eb="18">
      <t>シハラ</t>
    </rPh>
    <rPh sb="18" eb="20">
      <t>ショウメイ</t>
    </rPh>
    <rPh sb="20" eb="21">
      <t>ショ</t>
    </rPh>
    <rPh sb="21" eb="22">
      <t>トウ</t>
    </rPh>
    <phoneticPr fontId="4"/>
  </si>
  <si>
    <t>※契約時と金額が異なる場合は、様式6-4「その他報告事項」に記載すること</t>
    <rPh sb="1" eb="3">
      <t>ケイヤク</t>
    </rPh>
    <rPh sb="3" eb="4">
      <t>ジ</t>
    </rPh>
    <rPh sb="5" eb="7">
      <t>キンガク</t>
    </rPh>
    <rPh sb="8" eb="9">
      <t>コト</t>
    </rPh>
    <rPh sb="11" eb="13">
      <t>バアイ</t>
    </rPh>
    <rPh sb="15" eb="17">
      <t>ヨウシキ</t>
    </rPh>
    <rPh sb="23" eb="24">
      <t>タ</t>
    </rPh>
    <rPh sb="24" eb="26">
      <t>ホウコク</t>
    </rPh>
    <rPh sb="26" eb="28">
      <t>ジコウ</t>
    </rPh>
    <rPh sb="30" eb="32">
      <t>キサイ</t>
    </rPh>
    <phoneticPr fontId="1"/>
  </si>
  <si>
    <t>自社負担分</t>
    <rPh sb="0" eb="2">
      <t>ジシャ</t>
    </rPh>
    <rPh sb="2" eb="4">
      <t>フタン</t>
    </rPh>
    <rPh sb="4" eb="5">
      <t>ブン</t>
    </rPh>
    <phoneticPr fontId="1"/>
  </si>
  <si>
    <t>請求証明書③
納品書③
領収書③
成果物③</t>
    <rPh sb="0" eb="2">
      <t>セイキュウ</t>
    </rPh>
    <rPh sb="2" eb="5">
      <t>ショウメイショ</t>
    </rPh>
    <rPh sb="7" eb="10">
      <t>ノウヒンショ</t>
    </rPh>
    <rPh sb="12" eb="15">
      <t>リョウシュウショ</t>
    </rPh>
    <rPh sb="17" eb="19">
      <t>セイカ</t>
    </rPh>
    <rPh sb="19" eb="20">
      <t>ブツ</t>
    </rPh>
    <phoneticPr fontId="1"/>
  </si>
  <si>
    <t>受理番号</t>
    <rPh sb="0" eb="2">
      <t>ジュリ</t>
    </rPh>
    <rPh sb="2" eb="4">
      <t>バンゴウ</t>
    </rPh>
    <phoneticPr fontId="1"/>
  </si>
  <si>
    <t>平成27年度　離島観光活性化促進事業　特定離島チャーター商品支援事業</t>
    <rPh sb="0" eb="2">
      <t>ヘイセイ</t>
    </rPh>
    <rPh sb="4" eb="6">
      <t>ネンド</t>
    </rPh>
    <rPh sb="7" eb="9">
      <t>リトウ</t>
    </rPh>
    <rPh sb="9" eb="11">
      <t>カンコウ</t>
    </rPh>
    <rPh sb="11" eb="14">
      <t>カッセイカ</t>
    </rPh>
    <rPh sb="14" eb="16">
      <t>ソクシン</t>
    </rPh>
    <rPh sb="16" eb="18">
      <t>ジギョウ</t>
    </rPh>
    <rPh sb="19" eb="21">
      <t>トクテイ</t>
    </rPh>
    <rPh sb="21" eb="23">
      <t>リトウ</t>
    </rPh>
    <rPh sb="28" eb="30">
      <t>ショウヒン</t>
    </rPh>
    <rPh sb="30" eb="32">
      <t>シエン</t>
    </rPh>
    <rPh sb="32" eb="34">
      <t>ジギョウ</t>
    </rPh>
    <phoneticPr fontId="4"/>
  </si>
  <si>
    <t>㈱○○印刷</t>
    <rPh sb="3" eb="5">
      <t>インサツ</t>
    </rPh>
    <phoneticPr fontId="1"/>
  </si>
  <si>
    <t>△△印刷㈱</t>
    <rPh sb="2" eb="4">
      <t>インサツ</t>
    </rPh>
    <phoneticPr fontId="1"/>
  </si>
  <si>
    <t>㈱□□社</t>
    <rPh sb="3" eb="4">
      <t>シャ</t>
    </rPh>
    <phoneticPr fontId="1"/>
  </si>
  <si>
    <t>請求書①
納品書①
領収書①
成果物①</t>
    <rPh sb="0" eb="2">
      <t>セイキュウ</t>
    </rPh>
    <rPh sb="5" eb="8">
      <t>ノウヒンショ</t>
    </rPh>
    <rPh sb="10" eb="13">
      <t>リョウシュウショ</t>
    </rPh>
    <rPh sb="15" eb="17">
      <t>セイカ</t>
    </rPh>
    <rPh sb="17" eb="18">
      <t>ブツ</t>
    </rPh>
    <phoneticPr fontId="1"/>
  </si>
  <si>
    <t>請求書②
納品書②
領収書②
成果物②</t>
    <rPh sb="0" eb="2">
      <t>セイキュウ</t>
    </rPh>
    <rPh sb="5" eb="8">
      <t>ノウヒンショ</t>
    </rPh>
    <rPh sb="10" eb="13">
      <t>リョウシュウショ</t>
    </rPh>
    <rPh sb="15" eb="17">
      <t>セイカ</t>
    </rPh>
    <rPh sb="17" eb="18">
      <t>ブツ</t>
    </rPh>
    <phoneticPr fontId="1"/>
  </si>
  <si>
    <t>総経費（税抜き）</t>
    <rPh sb="0" eb="3">
      <t>ソウケイヒ</t>
    </rPh>
    <rPh sb="4" eb="5">
      <t>ゼイ</t>
    </rPh>
    <rPh sb="5" eb="6">
      <t>ヌ</t>
    </rPh>
    <phoneticPr fontId="4"/>
  </si>
  <si>
    <t>助成金</t>
    <rPh sb="0" eb="3">
      <t>ジョセイキン</t>
    </rPh>
    <phoneticPr fontId="1"/>
  </si>
  <si>
    <t>FDAチャーターで行く
久米島･宮古島パンフレット</t>
    <rPh sb="9" eb="10">
      <t>イ</t>
    </rPh>
    <rPh sb="12" eb="15">
      <t>クメジマ</t>
    </rPh>
    <rPh sb="16" eb="19">
      <t>ミヤコジマ</t>
    </rPh>
    <phoneticPr fontId="1"/>
  </si>
  <si>
    <t>新聞広告</t>
    <rPh sb="0" eb="2">
      <t>シンブン</t>
    </rPh>
    <rPh sb="2" eb="4">
      <t>コウコク</t>
    </rPh>
    <phoneticPr fontId="1"/>
  </si>
  <si>
    <t>1/27□□新聞半5段</t>
    <rPh sb="6" eb="8">
      <t>シンブン</t>
    </rPh>
    <rPh sb="8" eb="9">
      <t>ハン</t>
    </rPh>
    <rPh sb="10" eb="11">
      <t>ダン</t>
    </rPh>
    <phoneticPr fontId="1"/>
  </si>
  <si>
    <t>パンフレット</t>
    <phoneticPr fontId="1"/>
  </si>
  <si>
    <t>1/12配布折込チラシ</t>
    <rPh sb="4" eb="6">
      <t>ハイフ</t>
    </rPh>
    <rPh sb="6" eb="8">
      <t>オリコミ</t>
    </rPh>
    <phoneticPr fontId="1"/>
  </si>
  <si>
    <t>折込チラシ</t>
    <rPh sb="0" eb="2">
      <t>オリコミ</t>
    </rPh>
    <phoneticPr fontId="1"/>
  </si>
  <si>
    <t>対象経費に係る精算書　（精算・証憑　対照表）</t>
    <rPh sb="0" eb="4">
      <t>タイショウケイヒ</t>
    </rPh>
    <rPh sb="5" eb="6">
      <t>カカ</t>
    </rPh>
    <rPh sb="7" eb="9">
      <t>セイサン</t>
    </rPh>
    <rPh sb="9" eb="10">
      <t>ショ</t>
    </rPh>
    <rPh sb="12" eb="14">
      <t>セイサン</t>
    </rPh>
    <rPh sb="15" eb="16">
      <t>ショウ</t>
    </rPh>
    <rPh sb="16" eb="17">
      <t>ヨ</t>
    </rPh>
    <rPh sb="18" eb="21">
      <t>タイショウヒョウ</t>
    </rPh>
    <phoneticPr fontId="4"/>
  </si>
  <si>
    <t>申請時</t>
    <rPh sb="0" eb="2">
      <t>シンセイ</t>
    </rPh>
    <rPh sb="2" eb="3">
      <t>ジ</t>
    </rPh>
    <phoneticPr fontId="4"/>
  </si>
  <si>
    <t>平成28年度　離島観光活性化促進事業　特定離島チャーター商品支援事業</t>
    <rPh sb="0" eb="2">
      <t>ヘイセイ</t>
    </rPh>
    <rPh sb="4" eb="6">
      <t>ネンド</t>
    </rPh>
    <rPh sb="7" eb="9">
      <t>リトウ</t>
    </rPh>
    <rPh sb="9" eb="11">
      <t>カンコウ</t>
    </rPh>
    <rPh sb="11" eb="14">
      <t>カッセイカ</t>
    </rPh>
    <rPh sb="14" eb="16">
      <t>ソクシン</t>
    </rPh>
    <rPh sb="16" eb="18">
      <t>ジギョウ</t>
    </rPh>
    <rPh sb="19" eb="21">
      <t>トクテイ</t>
    </rPh>
    <rPh sb="21" eb="23">
      <t>リトウ</t>
    </rPh>
    <rPh sb="28" eb="30">
      <t>ショウヒン</t>
    </rPh>
    <rPh sb="30" eb="32">
      <t>シエン</t>
    </rPh>
    <rPh sb="32" eb="34">
      <t>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</si>
</sst>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#,##0;[Red]\-#,##0;"/>
    <numFmt numFmtId="177" formatCode="&quot;税抜額：&quot;#,##0;[Red]\-#,##0"/>
    <numFmt numFmtId="178" formatCode="&quot;(消費税：&quot;#,##0\);[Red]\-#,##0"/>
  </numFmts>
  <fonts count="19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メイリオ"/>
      <family val="2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8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14"/>
      <name val="メイリオ"/>
      <family val="3"/>
      <charset val="128"/>
    </font>
    <font>
      <sz val="11"/>
      <name val="メイリオ"/>
      <family val="3"/>
      <charset val="128"/>
    </font>
    <font>
      <sz val="10"/>
      <color indexed="10"/>
      <name val="メイリオ"/>
      <family val="3"/>
      <charset val="128"/>
    </font>
    <font>
      <sz val="10"/>
      <color indexed="8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6" fontId="8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38" fontId="3" fillId="0" borderId="0" xfId="1" applyFont="1" applyAlignment="1" applyProtection="1">
      <alignment vertical="center"/>
      <protection locked="0"/>
    </xf>
    <xf numFmtId="38" fontId="3" fillId="0" borderId="0" xfId="1" applyFont="1" applyAlignment="1" applyProtection="1">
      <alignment horizontal="left" vertical="center"/>
      <protection locked="0"/>
    </xf>
    <xf numFmtId="38" fontId="5" fillId="0" borderId="0" xfId="1" applyFont="1" applyAlignment="1" applyProtection="1">
      <alignment horizontal="left" vertical="center"/>
      <protection locked="0"/>
    </xf>
    <xf numFmtId="38" fontId="6" fillId="0" borderId="0" xfId="1" applyFont="1" applyAlignment="1" applyProtection="1">
      <alignment vertical="center"/>
      <protection locked="0"/>
    </xf>
    <xf numFmtId="38" fontId="3" fillId="0" borderId="0" xfId="1" applyFont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3" fillId="0" borderId="0" xfId="1" applyFont="1" applyBorder="1" applyAlignment="1" applyProtection="1">
      <alignment horizontal="left" vertical="center"/>
      <protection locked="0"/>
    </xf>
    <xf numFmtId="38" fontId="16" fillId="0" borderId="0" xfId="1" applyFont="1" applyAlignment="1" applyProtection="1">
      <alignment vertical="center"/>
      <protection locked="0"/>
    </xf>
    <xf numFmtId="38" fontId="16" fillId="0" borderId="0" xfId="1" applyFont="1" applyBorder="1" applyAlignment="1" applyProtection="1">
      <alignment vertical="center"/>
      <protection locked="0"/>
    </xf>
    <xf numFmtId="38" fontId="16" fillId="0" borderId="0" xfId="1" applyFont="1" applyFill="1" applyBorder="1" applyAlignment="1" applyProtection="1">
      <alignment vertical="center"/>
      <protection locked="0"/>
    </xf>
    <xf numFmtId="38" fontId="16" fillId="0" borderId="0" xfId="1" applyFont="1" applyFill="1" applyBorder="1" applyAlignment="1" applyProtection="1">
      <alignment horizontal="center" vertical="center"/>
      <protection locked="0"/>
    </xf>
    <xf numFmtId="38" fontId="16" fillId="0" borderId="0" xfId="1" applyFont="1" applyFill="1" applyBorder="1" applyAlignment="1" applyProtection="1">
      <alignment horizontal="left" vertical="center"/>
      <protection locked="0"/>
    </xf>
    <xf numFmtId="38" fontId="16" fillId="0" borderId="0" xfId="1" applyFont="1" applyBorder="1" applyAlignment="1" applyProtection="1">
      <alignment horizontal="center" vertical="center" shrinkToFit="1"/>
      <protection locked="0"/>
    </xf>
    <xf numFmtId="38" fontId="11" fillId="0" borderId="0" xfId="1" applyFont="1" applyBorder="1" applyAlignment="1" applyProtection="1">
      <alignment horizontal="left" vertical="center" shrinkToFit="1"/>
      <protection locked="0"/>
    </xf>
    <xf numFmtId="38" fontId="16" fillId="0" borderId="0" xfId="1" applyFont="1" applyBorder="1" applyAlignment="1" applyProtection="1">
      <alignment horizontal="left" vertical="center" shrinkToFit="1"/>
      <protection locked="0"/>
    </xf>
    <xf numFmtId="38" fontId="16" fillId="0" borderId="0" xfId="1" applyFont="1" applyFill="1" applyBorder="1" applyAlignment="1" applyProtection="1">
      <alignment horizontal="center" vertical="center" shrinkToFit="1"/>
      <protection locked="0"/>
    </xf>
    <xf numFmtId="38" fontId="16" fillId="0" borderId="0" xfId="1" applyFont="1" applyFill="1" applyBorder="1" applyAlignment="1" applyProtection="1">
      <alignment vertical="center" shrinkToFit="1"/>
      <protection locked="0"/>
    </xf>
    <xf numFmtId="38" fontId="16" fillId="0" borderId="1" xfId="1" applyFont="1" applyFill="1" applyBorder="1" applyAlignment="1" applyProtection="1">
      <alignment horizontal="center" vertical="center"/>
      <protection locked="0"/>
    </xf>
    <xf numFmtId="6" fontId="16" fillId="2" borderId="1" xfId="3" applyFont="1" applyFill="1" applyBorder="1" applyAlignment="1" applyProtection="1">
      <alignment horizontal="right" vertical="center"/>
      <protection locked="0"/>
    </xf>
    <xf numFmtId="9" fontId="16" fillId="0" borderId="1" xfId="1" applyNumberFormat="1" applyFont="1" applyFill="1" applyBorder="1" applyAlignment="1" applyProtection="1">
      <alignment vertical="center"/>
      <protection locked="0"/>
    </xf>
    <xf numFmtId="9" fontId="16" fillId="0" borderId="1" xfId="1" applyNumberFormat="1" applyFont="1" applyFill="1" applyBorder="1" applyAlignment="1" applyProtection="1">
      <alignment horizontal="right" vertical="center"/>
      <protection locked="0"/>
    </xf>
    <xf numFmtId="38" fontId="16" fillId="0" borderId="1" xfId="1" applyFont="1" applyBorder="1" applyAlignment="1" applyProtection="1">
      <alignment horizontal="center" vertical="center"/>
      <protection locked="0"/>
    </xf>
    <xf numFmtId="38" fontId="11" fillId="0" borderId="1" xfId="1" applyFont="1" applyBorder="1" applyAlignment="1" applyProtection="1">
      <alignment horizontal="center" vertical="center"/>
      <protection locked="0"/>
    </xf>
    <xf numFmtId="38" fontId="16" fillId="0" borderId="1" xfId="1" applyFont="1" applyBorder="1" applyAlignment="1" applyProtection="1">
      <alignment horizontal="center" vertical="center" wrapText="1"/>
      <protection locked="0"/>
    </xf>
    <xf numFmtId="38" fontId="14" fillId="0" borderId="0" xfId="1" applyFont="1" applyBorder="1" applyAlignment="1" applyProtection="1">
      <alignment horizontal="left" vertical="center"/>
      <protection locked="0"/>
    </xf>
    <xf numFmtId="38" fontId="9" fillId="2" borderId="1" xfId="1" applyFont="1" applyFill="1" applyBorder="1" applyAlignment="1" applyProtection="1">
      <alignment horizontal="right" vertical="center" shrinkToFit="1"/>
      <protection locked="0"/>
    </xf>
    <xf numFmtId="177" fontId="9" fillId="2" borderId="1" xfId="1" applyNumberFormat="1" applyFont="1" applyFill="1" applyBorder="1" applyAlignment="1" applyProtection="1">
      <alignment horizontal="right" vertical="center" shrinkToFit="1"/>
      <protection locked="0"/>
    </xf>
    <xf numFmtId="178" fontId="9" fillId="2" borderId="1" xfId="1" applyNumberFormat="1" applyFont="1" applyFill="1" applyBorder="1" applyAlignment="1" applyProtection="1">
      <alignment horizontal="right" vertical="center" shrinkToFit="1"/>
      <protection locked="0"/>
    </xf>
    <xf numFmtId="176" fontId="9" fillId="0" borderId="1" xfId="1" applyNumberFormat="1" applyFont="1" applyFill="1" applyBorder="1" applyAlignment="1" applyProtection="1">
      <alignment horizontal="right" vertical="center" shrinkToFit="1"/>
      <protection locked="0"/>
    </xf>
    <xf numFmtId="176" fontId="9" fillId="0" borderId="5" xfId="1" applyNumberFormat="1" applyFont="1" applyFill="1" applyBorder="1" applyAlignment="1" applyProtection="1">
      <alignment horizontal="right" vertical="center" shrinkToFit="1"/>
      <protection locked="0"/>
    </xf>
    <xf numFmtId="176" fontId="9" fillId="0" borderId="3" xfId="1" applyNumberFormat="1" applyFont="1" applyFill="1" applyBorder="1" applyAlignment="1" applyProtection="1">
      <alignment vertical="center" shrinkToFit="1"/>
      <protection locked="0"/>
    </xf>
    <xf numFmtId="38" fontId="17" fillId="0" borderId="0" xfId="1" applyFont="1" applyBorder="1" applyAlignment="1" applyProtection="1">
      <alignment vertical="center"/>
      <protection locked="0"/>
    </xf>
    <xf numFmtId="38" fontId="11" fillId="0" borderId="0" xfId="1" applyFont="1" applyBorder="1" applyAlignment="1" applyProtection="1">
      <alignment vertical="center"/>
      <protection locked="0"/>
    </xf>
    <xf numFmtId="38" fontId="11" fillId="0" borderId="0" xfId="1" applyFont="1" applyBorder="1" applyAlignment="1" applyProtection="1">
      <alignment horizontal="left" vertical="center"/>
      <protection locked="0"/>
    </xf>
    <xf numFmtId="38" fontId="14" fillId="0" borderId="0" xfId="1" applyFont="1" applyFill="1" applyBorder="1" applyAlignment="1" applyProtection="1">
      <alignment horizontal="left" vertical="center"/>
      <protection locked="0"/>
    </xf>
    <xf numFmtId="38" fontId="11" fillId="0" borderId="1" xfId="1" applyFont="1" applyBorder="1" applyAlignment="1" applyProtection="1">
      <alignment horizontal="center" vertical="center" shrinkToFit="1"/>
      <protection locked="0"/>
    </xf>
    <xf numFmtId="38" fontId="11" fillId="0" borderId="5" xfId="1" applyFont="1" applyBorder="1" applyAlignment="1" applyProtection="1">
      <alignment horizontal="center" vertical="center" shrinkToFit="1"/>
      <protection locked="0"/>
    </xf>
    <xf numFmtId="38" fontId="11" fillId="0" borderId="3" xfId="1" applyFont="1" applyFill="1" applyBorder="1" applyAlignment="1" applyProtection="1">
      <alignment horizontal="center" vertical="center" shrinkToFit="1"/>
      <protection locked="0"/>
    </xf>
    <xf numFmtId="178" fontId="9" fillId="2" borderId="2" xfId="1" applyNumberFormat="1" applyFont="1" applyFill="1" applyBorder="1" applyAlignment="1" applyProtection="1">
      <alignment horizontal="right" vertical="center" shrinkToFit="1"/>
      <protection locked="0"/>
    </xf>
    <xf numFmtId="38" fontId="16" fillId="3" borderId="1" xfId="1" applyFont="1" applyFill="1" applyBorder="1" applyAlignment="1" applyProtection="1">
      <alignment horizontal="center" vertical="center"/>
      <protection locked="0"/>
    </xf>
    <xf numFmtId="38" fontId="16" fillId="0" borderId="0" xfId="1" applyFont="1" applyFill="1" applyBorder="1" applyAlignment="1" applyProtection="1">
      <alignment horizontal="left" vertical="center"/>
      <protection locked="0"/>
    </xf>
    <xf numFmtId="38" fontId="16" fillId="0" borderId="1" xfId="1" applyFont="1" applyBorder="1" applyAlignment="1" applyProtection="1">
      <alignment horizontal="center" vertical="center"/>
      <protection locked="0"/>
    </xf>
    <xf numFmtId="38" fontId="16" fillId="2" borderId="0" xfId="1" applyFont="1" applyFill="1" applyBorder="1" applyAlignment="1" applyProtection="1">
      <alignment horizontal="center" vertical="center"/>
      <protection locked="0"/>
    </xf>
    <xf numFmtId="0" fontId="18" fillId="0" borderId="0" xfId="2" applyFont="1" applyAlignment="1">
      <alignment horizontal="left"/>
    </xf>
    <xf numFmtId="38" fontId="9" fillId="2" borderId="1" xfId="1" applyFont="1" applyFill="1" applyBorder="1" applyAlignment="1" applyProtection="1">
      <alignment horizontal="center" vertical="center" wrapText="1" shrinkToFit="1"/>
      <protection locked="0"/>
    </xf>
    <xf numFmtId="38" fontId="9" fillId="2" borderId="1" xfId="1" applyFont="1" applyFill="1" applyBorder="1" applyAlignment="1" applyProtection="1">
      <alignment vertical="center" wrapText="1" shrinkToFit="1"/>
      <protection locked="0"/>
    </xf>
    <xf numFmtId="38" fontId="10" fillId="2" borderId="2" xfId="1" applyFont="1" applyFill="1" applyBorder="1" applyAlignment="1" applyProtection="1">
      <alignment horizontal="center" vertical="center" wrapText="1" shrinkToFit="1"/>
      <protection locked="0"/>
    </xf>
    <xf numFmtId="38" fontId="10" fillId="2" borderId="4" xfId="1" applyFont="1" applyFill="1" applyBorder="1" applyAlignment="1" applyProtection="1">
      <alignment horizontal="center" vertical="center" wrapText="1" shrinkToFit="1"/>
      <protection locked="0"/>
    </xf>
    <xf numFmtId="38" fontId="10" fillId="2" borderId="3" xfId="1" applyFont="1" applyFill="1" applyBorder="1" applyAlignment="1" applyProtection="1">
      <alignment horizontal="center" vertical="center" wrapText="1" shrinkToFit="1"/>
      <protection locked="0"/>
    </xf>
    <xf numFmtId="38" fontId="9" fillId="2" borderId="2" xfId="1" applyFont="1" applyFill="1" applyBorder="1" applyAlignment="1" applyProtection="1">
      <alignment horizontal="center" vertical="center" wrapText="1" shrinkToFit="1"/>
      <protection locked="0"/>
    </xf>
    <xf numFmtId="0" fontId="11" fillId="0" borderId="0" xfId="2" applyFont="1" applyAlignment="1">
      <alignment horizontal="left"/>
    </xf>
    <xf numFmtId="38" fontId="15" fillId="0" borderId="0" xfId="1" applyFont="1" applyAlignment="1" applyProtection="1">
      <alignment horizontal="center" vertical="center"/>
      <protection locked="0"/>
    </xf>
    <xf numFmtId="38" fontId="16" fillId="0" borderId="0" xfId="1" applyFont="1" applyFill="1" applyBorder="1" applyAlignment="1" applyProtection="1">
      <alignment horizontal="left" vertical="center"/>
      <protection locked="0"/>
    </xf>
    <xf numFmtId="38" fontId="16" fillId="0" borderId="1" xfId="1" applyFont="1" applyBorder="1" applyAlignment="1" applyProtection="1">
      <alignment horizontal="center" vertical="center"/>
      <protection locked="0"/>
    </xf>
    <xf numFmtId="38" fontId="10" fillId="2" borderId="1" xfId="1" applyFont="1" applyFill="1" applyBorder="1" applyAlignment="1" applyProtection="1">
      <alignment horizontal="center" vertical="center" wrapText="1" shrinkToFit="1"/>
      <protection locked="0"/>
    </xf>
    <xf numFmtId="38" fontId="9" fillId="2" borderId="4" xfId="1" applyFont="1" applyFill="1" applyBorder="1" applyAlignment="1" applyProtection="1">
      <alignment horizontal="center" vertical="center" wrapText="1" shrinkToFit="1"/>
      <protection locked="0"/>
    </xf>
    <xf numFmtId="38" fontId="9" fillId="2" borderId="3" xfId="1" applyFont="1" applyFill="1" applyBorder="1" applyAlignment="1" applyProtection="1">
      <alignment horizontal="center" vertical="center" wrapText="1" shrinkToFit="1"/>
      <protection locked="0"/>
    </xf>
  </cellXfs>
  <cellStyles count="4">
    <cellStyle name="桁区切り 2" xfId="1"/>
    <cellStyle name="通貨" xfId="3" builtinId="7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showGridLines="0" tabSelected="1" view="pageBreakPreview" zoomScaleNormal="100" zoomScaleSheetLayoutView="100" workbookViewId="0">
      <selection activeCell="D16" sqref="D16:D18"/>
    </sheetView>
  </sheetViews>
  <sheetFormatPr defaultRowHeight="12" customHeight="1"/>
  <cols>
    <col min="1" max="1" width="1.44140625" style="1" customWidth="1"/>
    <col min="2" max="2" width="14.21875" style="1" customWidth="1"/>
    <col min="3" max="3" width="14.109375" style="1" customWidth="1"/>
    <col min="4" max="4" width="19.5546875" style="1" customWidth="1"/>
    <col min="5" max="5" width="10.77734375" style="2" customWidth="1"/>
    <col min="6" max="7" width="14.77734375" style="2" customWidth="1"/>
    <col min="8" max="16384" width="8.88671875" style="1"/>
  </cols>
  <sheetData>
    <row r="1" spans="2:8" s="4" customFormat="1" ht="20.100000000000001" customHeight="1">
      <c r="B1" s="52" t="s">
        <v>39</v>
      </c>
      <c r="C1" s="52"/>
      <c r="D1" s="52"/>
      <c r="E1" s="52"/>
      <c r="F1" s="52"/>
      <c r="G1" s="52"/>
    </row>
    <row r="2" spans="2:8" s="4" customFormat="1" ht="20.100000000000001" customHeight="1">
      <c r="B2" s="8"/>
      <c r="C2" s="8"/>
      <c r="D2" s="8"/>
      <c r="E2" s="8"/>
      <c r="F2" s="8"/>
      <c r="G2" s="8"/>
    </row>
    <row r="3" spans="2:8" ht="20.100000000000001" customHeight="1">
      <c r="B3" s="9" t="s">
        <v>0</v>
      </c>
      <c r="C3" s="53" t="s">
        <v>41</v>
      </c>
      <c r="D3" s="53"/>
      <c r="E3" s="53"/>
      <c r="F3" s="53"/>
    </row>
    <row r="4" spans="2:8" ht="20.100000000000001" customHeight="1">
      <c r="B4" s="9"/>
      <c r="C4" s="10"/>
      <c r="D4" s="10"/>
      <c r="E4" s="10"/>
      <c r="F4" s="43" t="s">
        <v>24</v>
      </c>
      <c r="G4" s="43"/>
    </row>
    <row r="5" spans="2:8" ht="20.100000000000001" customHeight="1">
      <c r="B5" s="9"/>
      <c r="C5" s="18" t="s">
        <v>13</v>
      </c>
      <c r="D5" s="18" t="s">
        <v>2</v>
      </c>
      <c r="E5" s="18" t="s">
        <v>19</v>
      </c>
      <c r="F5" s="18" t="s">
        <v>40</v>
      </c>
      <c r="G5" s="18" t="s">
        <v>19</v>
      </c>
    </row>
    <row r="6" spans="2:8" ht="20.100000000000001" customHeight="1">
      <c r="B6" s="9"/>
      <c r="C6" s="18" t="s">
        <v>14</v>
      </c>
      <c r="D6" s="19">
        <f>SUM(G40)</f>
        <v>0</v>
      </c>
      <c r="E6" s="20">
        <v>1</v>
      </c>
      <c r="F6" s="19"/>
      <c r="G6" s="20">
        <v>1</v>
      </c>
    </row>
    <row r="7" spans="2:8" ht="20.100000000000001" customHeight="1">
      <c r="B7" s="9"/>
      <c r="C7" s="18" t="s">
        <v>22</v>
      </c>
      <c r="D7" s="19"/>
      <c r="E7" s="21" t="e">
        <f>IF(D6="","",D7/$D$6)</f>
        <v>#DIV/0!</v>
      </c>
      <c r="F7" s="19"/>
      <c r="G7" s="21" t="str">
        <f>IF(F6="","",F7/$F$6)</f>
        <v/>
      </c>
    </row>
    <row r="8" spans="2:8" ht="20.100000000000001" customHeight="1">
      <c r="B8" s="9"/>
      <c r="C8" s="40" t="s">
        <v>32</v>
      </c>
      <c r="D8" s="19"/>
      <c r="E8" s="21" t="str">
        <f>IF(D7="","",D8/$D$6)</f>
        <v/>
      </c>
      <c r="F8" s="19"/>
      <c r="G8" s="21" t="str">
        <f>IF(F7="","",F8/$F$6)</f>
        <v/>
      </c>
    </row>
    <row r="9" spans="2:8" ht="20.100000000000001" customHeight="1">
      <c r="B9" s="9"/>
      <c r="C9" s="35"/>
      <c r="D9" s="11"/>
      <c r="E9" s="11"/>
      <c r="F9" s="11"/>
      <c r="G9" s="11"/>
    </row>
    <row r="10" spans="2:8" ht="20.100000000000001" customHeight="1">
      <c r="B10" s="9" t="s">
        <v>3</v>
      </c>
      <c r="C10" s="53"/>
      <c r="D10" s="53"/>
      <c r="E10" s="53"/>
      <c r="F10" s="12"/>
      <c r="G10" s="12"/>
    </row>
    <row r="11" spans="2:8" ht="20.100000000000001" customHeight="1">
      <c r="B11" s="22" t="s">
        <v>1</v>
      </c>
      <c r="C11" s="54" t="s">
        <v>4</v>
      </c>
      <c r="D11" s="54"/>
      <c r="E11" s="54"/>
      <c r="F11" s="54"/>
      <c r="G11" s="54"/>
    </row>
    <row r="12" spans="2:8" s="5" customFormat="1" ht="54" customHeight="1">
      <c r="B12" s="23"/>
      <c r="C12" s="24" t="s">
        <v>16</v>
      </c>
      <c r="D12" s="22" t="s">
        <v>5</v>
      </c>
      <c r="E12" s="24" t="s">
        <v>17</v>
      </c>
      <c r="F12" s="22" t="s">
        <v>6</v>
      </c>
      <c r="G12" s="24" t="s">
        <v>20</v>
      </c>
    </row>
    <row r="13" spans="2:8" ht="20.100000000000001" customHeight="1">
      <c r="B13" s="45"/>
      <c r="C13" s="26"/>
      <c r="D13" s="46"/>
      <c r="E13" s="45"/>
      <c r="F13" s="55"/>
      <c r="G13" s="26"/>
      <c r="H13" s="6"/>
    </row>
    <row r="14" spans="2:8" ht="20.100000000000001" customHeight="1">
      <c r="B14" s="45"/>
      <c r="C14" s="27"/>
      <c r="D14" s="46"/>
      <c r="E14" s="45"/>
      <c r="F14" s="55"/>
      <c r="G14" s="27"/>
      <c r="H14" s="6"/>
    </row>
    <row r="15" spans="2:8" ht="20.100000000000001" customHeight="1">
      <c r="B15" s="45"/>
      <c r="C15" s="28"/>
      <c r="D15" s="46"/>
      <c r="E15" s="45"/>
      <c r="F15" s="55"/>
      <c r="G15" s="28"/>
      <c r="H15" s="6"/>
    </row>
    <row r="16" spans="2:8" ht="20.100000000000001" customHeight="1">
      <c r="B16" s="45"/>
      <c r="C16" s="26"/>
      <c r="D16" s="46"/>
      <c r="E16" s="45"/>
      <c r="F16" s="47"/>
      <c r="G16" s="26"/>
      <c r="H16" s="6"/>
    </row>
    <row r="17" spans="2:8" ht="20.100000000000001" customHeight="1">
      <c r="B17" s="45"/>
      <c r="C17" s="27"/>
      <c r="D17" s="46"/>
      <c r="E17" s="45"/>
      <c r="F17" s="48"/>
      <c r="G17" s="27"/>
      <c r="H17" s="6"/>
    </row>
    <row r="18" spans="2:8" ht="20.100000000000001" customHeight="1">
      <c r="B18" s="45"/>
      <c r="C18" s="28"/>
      <c r="D18" s="46"/>
      <c r="E18" s="45"/>
      <c r="F18" s="49"/>
      <c r="G18" s="28"/>
      <c r="H18" s="6"/>
    </row>
    <row r="19" spans="2:8" ht="20.100000000000001" customHeight="1">
      <c r="B19" s="45"/>
      <c r="C19" s="26"/>
      <c r="D19" s="46"/>
      <c r="E19" s="45"/>
      <c r="F19" s="47"/>
      <c r="G19" s="26"/>
      <c r="H19" s="6"/>
    </row>
    <row r="20" spans="2:8" ht="20.100000000000001" customHeight="1">
      <c r="B20" s="45"/>
      <c r="C20" s="27"/>
      <c r="D20" s="46"/>
      <c r="E20" s="45"/>
      <c r="F20" s="48"/>
      <c r="G20" s="27"/>
      <c r="H20" s="6"/>
    </row>
    <row r="21" spans="2:8" ht="20.100000000000001" customHeight="1">
      <c r="B21" s="45"/>
      <c r="C21" s="28"/>
      <c r="D21" s="46"/>
      <c r="E21" s="45"/>
      <c r="F21" s="49"/>
      <c r="G21" s="28"/>
      <c r="H21" s="6"/>
    </row>
    <row r="22" spans="2:8" ht="20.100000000000001" customHeight="1">
      <c r="B22" s="45"/>
      <c r="C22" s="26"/>
      <c r="D22" s="46"/>
      <c r="E22" s="45"/>
      <c r="F22" s="47"/>
      <c r="G22" s="26"/>
      <c r="H22" s="6"/>
    </row>
    <row r="23" spans="2:8" ht="20.100000000000001" customHeight="1">
      <c r="B23" s="45"/>
      <c r="C23" s="27"/>
      <c r="D23" s="46"/>
      <c r="E23" s="45"/>
      <c r="F23" s="48"/>
      <c r="G23" s="27"/>
      <c r="H23" s="6"/>
    </row>
    <row r="24" spans="2:8" ht="20.100000000000001" customHeight="1">
      <c r="B24" s="45"/>
      <c r="C24" s="28"/>
      <c r="D24" s="46"/>
      <c r="E24" s="45"/>
      <c r="F24" s="49"/>
      <c r="G24" s="28"/>
      <c r="H24" s="6"/>
    </row>
    <row r="25" spans="2:8" ht="20.100000000000001" customHeight="1">
      <c r="B25" s="45"/>
      <c r="C25" s="26"/>
      <c r="D25" s="46"/>
      <c r="E25" s="45"/>
      <c r="F25" s="47"/>
      <c r="G25" s="26"/>
      <c r="H25" s="6"/>
    </row>
    <row r="26" spans="2:8" ht="20.100000000000001" customHeight="1">
      <c r="B26" s="45"/>
      <c r="C26" s="27"/>
      <c r="D26" s="46"/>
      <c r="E26" s="45"/>
      <c r="F26" s="48"/>
      <c r="G26" s="27"/>
      <c r="H26" s="6"/>
    </row>
    <row r="27" spans="2:8" ht="20.100000000000001" customHeight="1">
      <c r="B27" s="45"/>
      <c r="C27" s="28"/>
      <c r="D27" s="46"/>
      <c r="E27" s="45"/>
      <c r="F27" s="49"/>
      <c r="G27" s="28"/>
      <c r="H27" s="6"/>
    </row>
    <row r="28" spans="2:8" ht="20.100000000000001" customHeight="1">
      <c r="B28" s="45"/>
      <c r="C28" s="26"/>
      <c r="D28" s="46"/>
      <c r="E28" s="45"/>
      <c r="F28" s="47"/>
      <c r="G28" s="26"/>
      <c r="H28" s="6"/>
    </row>
    <row r="29" spans="2:8" ht="20.100000000000001" customHeight="1">
      <c r="B29" s="45"/>
      <c r="C29" s="27"/>
      <c r="D29" s="46"/>
      <c r="E29" s="45"/>
      <c r="F29" s="48"/>
      <c r="G29" s="27"/>
      <c r="H29" s="6"/>
    </row>
    <row r="30" spans="2:8" ht="20.100000000000001" customHeight="1">
      <c r="B30" s="45"/>
      <c r="C30" s="28"/>
      <c r="D30" s="46"/>
      <c r="E30" s="45"/>
      <c r="F30" s="49"/>
      <c r="G30" s="28"/>
      <c r="H30" s="6"/>
    </row>
    <row r="31" spans="2:8" ht="20.100000000000001" customHeight="1">
      <c r="B31" s="45"/>
      <c r="C31" s="26"/>
      <c r="D31" s="46"/>
      <c r="E31" s="45"/>
      <c r="F31" s="45"/>
      <c r="G31" s="26"/>
      <c r="H31" s="6"/>
    </row>
    <row r="32" spans="2:8" ht="20.100000000000001" customHeight="1">
      <c r="B32" s="45"/>
      <c r="C32" s="27"/>
      <c r="D32" s="46"/>
      <c r="E32" s="45"/>
      <c r="F32" s="45"/>
      <c r="G32" s="27"/>
      <c r="H32" s="6"/>
    </row>
    <row r="33" spans="1:8" ht="20.100000000000001" customHeight="1">
      <c r="B33" s="45"/>
      <c r="C33" s="28"/>
      <c r="D33" s="46"/>
      <c r="E33" s="45"/>
      <c r="F33" s="45"/>
      <c r="G33" s="28"/>
      <c r="H33" s="6"/>
    </row>
    <row r="34" spans="1:8" ht="20.100000000000001" customHeight="1">
      <c r="B34" s="45"/>
      <c r="C34" s="26"/>
      <c r="D34" s="46"/>
      <c r="E34" s="45"/>
      <c r="F34" s="45"/>
      <c r="G34" s="26"/>
      <c r="H34" s="6"/>
    </row>
    <row r="35" spans="1:8" ht="20.100000000000001" customHeight="1">
      <c r="B35" s="45"/>
      <c r="C35" s="27"/>
      <c r="D35" s="46"/>
      <c r="E35" s="45"/>
      <c r="F35" s="45"/>
      <c r="G35" s="27"/>
      <c r="H35" s="6"/>
    </row>
    <row r="36" spans="1:8" ht="20.100000000000001" customHeight="1">
      <c r="B36" s="50"/>
      <c r="C36" s="39"/>
      <c r="D36" s="46"/>
      <c r="E36" s="45"/>
      <c r="F36" s="45"/>
      <c r="G36" s="28"/>
      <c r="H36" s="6"/>
    </row>
    <row r="37" spans="1:8" ht="20.100000000000001" customHeight="1">
      <c r="B37" s="36" t="s">
        <v>7</v>
      </c>
      <c r="C37" s="29">
        <f>C13+C16+C19+C22+C25+C28+C31+C34</f>
        <v>0</v>
      </c>
      <c r="D37" s="16"/>
      <c r="E37" s="13"/>
      <c r="F37" s="13"/>
      <c r="G37" s="29">
        <f>G13+G16+G19+G22+G25+G28+G31+G34</f>
        <v>0</v>
      </c>
    </row>
    <row r="38" spans="1:8" ht="20.100000000000001" customHeight="1">
      <c r="B38" s="36" t="s">
        <v>8</v>
      </c>
      <c r="C38" s="29">
        <f>C14+C17+C20+C23+C26+C29+C32+C35</f>
        <v>0</v>
      </c>
      <c r="D38" s="16"/>
      <c r="E38" s="13"/>
      <c r="F38" s="13"/>
      <c r="G38" s="29">
        <f t="shared" ref="G38:G39" si="0">G14+G17+G20+G23+G26+G29+G32+G35</f>
        <v>0</v>
      </c>
    </row>
    <row r="39" spans="1:8" ht="20.100000000000001" customHeight="1" thickBot="1">
      <c r="A39" s="6"/>
      <c r="B39" s="37" t="s">
        <v>15</v>
      </c>
      <c r="C39" s="30">
        <f>C15+C18+C21+C24+C27+C30+C33+C36</f>
        <v>0</v>
      </c>
      <c r="D39" s="25" t="s">
        <v>9</v>
      </c>
      <c r="E39" s="14"/>
      <c r="F39" s="14"/>
      <c r="G39" s="30">
        <f t="shared" si="0"/>
        <v>0</v>
      </c>
    </row>
    <row r="40" spans="1:8" ht="20.100000000000001" customHeight="1" thickTop="1">
      <c r="A40" s="6"/>
      <c r="B40" s="38" t="s">
        <v>31</v>
      </c>
      <c r="C40" s="31">
        <f>C38+C39</f>
        <v>0</v>
      </c>
      <c r="D40" s="16"/>
      <c r="E40" s="15"/>
      <c r="F40" s="15"/>
      <c r="G40" s="31">
        <f>G38</f>
        <v>0</v>
      </c>
    </row>
    <row r="41" spans="1:8" ht="12" customHeight="1">
      <c r="A41" s="6"/>
      <c r="B41" s="16"/>
      <c r="C41" s="17"/>
      <c r="D41" s="16"/>
      <c r="E41" s="15"/>
      <c r="F41" s="15"/>
      <c r="G41" s="17"/>
    </row>
    <row r="42" spans="1:8" ht="15" customHeight="1">
      <c r="B42" s="32" t="s">
        <v>10</v>
      </c>
      <c r="C42" s="33"/>
      <c r="D42" s="33"/>
      <c r="E42" s="34"/>
      <c r="F42" s="34"/>
      <c r="G42" s="34"/>
    </row>
    <row r="43" spans="1:8" ht="15" customHeight="1">
      <c r="B43" s="51" t="s">
        <v>11</v>
      </c>
      <c r="C43" s="51"/>
      <c r="D43" s="51"/>
      <c r="E43" s="51"/>
      <c r="F43" s="51"/>
      <c r="G43" s="51"/>
    </row>
    <row r="44" spans="1:8" ht="15" customHeight="1">
      <c r="B44" s="44" t="s">
        <v>12</v>
      </c>
      <c r="C44" s="44"/>
      <c r="D44" s="44"/>
      <c r="E44" s="44"/>
      <c r="F44" s="44"/>
      <c r="G44" s="44"/>
    </row>
    <row r="46" spans="1:8" ht="12" customHeight="1">
      <c r="C46" s="6"/>
      <c r="D46" s="6"/>
      <c r="E46" s="3"/>
      <c r="F46" s="3"/>
      <c r="G46" s="3"/>
    </row>
    <row r="48" spans="1:8" ht="12" customHeight="1">
      <c r="A48" s="6"/>
      <c r="B48" s="6"/>
      <c r="C48" s="6"/>
      <c r="D48" s="6"/>
      <c r="E48" s="7"/>
      <c r="F48" s="7"/>
      <c r="G48" s="7"/>
    </row>
  </sheetData>
  <mergeCells count="38">
    <mergeCell ref="B1:G1"/>
    <mergeCell ref="C3:F3"/>
    <mergeCell ref="C10:E10"/>
    <mergeCell ref="C11:G11"/>
    <mergeCell ref="B13:B15"/>
    <mergeCell ref="D13:D15"/>
    <mergeCell ref="E13:E15"/>
    <mergeCell ref="F13:F15"/>
    <mergeCell ref="B16:B18"/>
    <mergeCell ref="D16:D18"/>
    <mergeCell ref="E16:E18"/>
    <mergeCell ref="F16:F18"/>
    <mergeCell ref="B19:B21"/>
    <mergeCell ref="D19:D21"/>
    <mergeCell ref="E19:E21"/>
    <mergeCell ref="F19:F21"/>
    <mergeCell ref="B22:B24"/>
    <mergeCell ref="D22:D24"/>
    <mergeCell ref="E22:E24"/>
    <mergeCell ref="F22:F24"/>
    <mergeCell ref="B25:B27"/>
    <mergeCell ref="D25:D27"/>
    <mergeCell ref="E25:E27"/>
    <mergeCell ref="F25:F27"/>
    <mergeCell ref="B44:G44"/>
    <mergeCell ref="B28:B30"/>
    <mergeCell ref="D28:D30"/>
    <mergeCell ref="E28:E30"/>
    <mergeCell ref="F28:F30"/>
    <mergeCell ref="B31:B33"/>
    <mergeCell ref="D31:D33"/>
    <mergeCell ref="E31:E33"/>
    <mergeCell ref="F31:F33"/>
    <mergeCell ref="B34:B36"/>
    <mergeCell ref="D34:D36"/>
    <mergeCell ref="E34:E36"/>
    <mergeCell ref="F34:F36"/>
    <mergeCell ref="B43:G43"/>
  </mergeCells>
  <phoneticPr fontId="1"/>
  <dataValidations count="1">
    <dataValidation imeMode="off" allowBlank="1" showInputMessage="1" showErrorMessage="1" sqref="G4 D6:G8 C13:C40 G13:G40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84" orientation="portrait" r:id="rId1"/>
  <headerFooter scaleWithDoc="0" alignWithMargins="0">
    <oddFooter xml:space="preserve">&amp;R&amp;"ＭＳ Ｐ明朝,標準"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showGridLines="0" view="pageBreakPreview" zoomScaleNormal="100" zoomScaleSheetLayoutView="100" workbookViewId="0">
      <selection activeCell="F12" sqref="F12"/>
    </sheetView>
  </sheetViews>
  <sheetFormatPr defaultRowHeight="12" customHeight="1"/>
  <cols>
    <col min="1" max="1" width="1.44140625" style="1" customWidth="1"/>
    <col min="2" max="2" width="14.21875" style="1" customWidth="1"/>
    <col min="3" max="3" width="14.109375" style="1" customWidth="1"/>
    <col min="4" max="4" width="19.5546875" style="1" customWidth="1"/>
    <col min="5" max="5" width="10.77734375" style="2" customWidth="1"/>
    <col min="6" max="7" width="14.77734375" style="2" customWidth="1"/>
    <col min="8" max="16384" width="8.88671875" style="1"/>
  </cols>
  <sheetData>
    <row r="1" spans="2:8" s="4" customFormat="1" ht="20.100000000000001" customHeight="1">
      <c r="B1" s="52" t="s">
        <v>39</v>
      </c>
      <c r="C1" s="52"/>
      <c r="D1" s="52"/>
      <c r="E1" s="52"/>
      <c r="F1" s="52"/>
      <c r="G1" s="52"/>
    </row>
    <row r="2" spans="2:8" s="4" customFormat="1" ht="20.100000000000001" customHeight="1">
      <c r="B2" s="8"/>
      <c r="C2" s="8"/>
      <c r="D2" s="8"/>
      <c r="E2" s="8"/>
      <c r="F2" s="8"/>
      <c r="G2" s="8"/>
    </row>
    <row r="3" spans="2:8" ht="20.100000000000001" customHeight="1">
      <c r="B3" s="9" t="s">
        <v>0</v>
      </c>
      <c r="C3" s="53" t="s">
        <v>25</v>
      </c>
      <c r="D3" s="53"/>
      <c r="E3" s="53"/>
      <c r="F3" s="53"/>
    </row>
    <row r="4" spans="2:8" ht="20.100000000000001" customHeight="1">
      <c r="B4" s="9"/>
      <c r="C4" s="10"/>
      <c r="D4" s="10"/>
      <c r="E4" s="10"/>
      <c r="F4" s="43" t="s">
        <v>24</v>
      </c>
      <c r="G4" s="43"/>
    </row>
    <row r="5" spans="2:8" ht="20.100000000000001" customHeight="1">
      <c r="B5" s="9"/>
      <c r="C5" s="18" t="s">
        <v>13</v>
      </c>
      <c r="D5" s="18" t="s">
        <v>2</v>
      </c>
      <c r="E5" s="18" t="s">
        <v>19</v>
      </c>
      <c r="F5" s="18" t="s">
        <v>18</v>
      </c>
      <c r="G5" s="18" t="s">
        <v>19</v>
      </c>
    </row>
    <row r="6" spans="2:8" ht="20.100000000000001" customHeight="1">
      <c r="B6" s="9"/>
      <c r="C6" s="18" t="s">
        <v>14</v>
      </c>
      <c r="D6" s="19">
        <f>SUM(G40)</f>
        <v>2700000</v>
      </c>
      <c r="E6" s="20">
        <v>1</v>
      </c>
      <c r="F6" s="19">
        <v>2700000</v>
      </c>
      <c r="G6" s="20">
        <v>1</v>
      </c>
    </row>
    <row r="7" spans="2:8" ht="20.100000000000001" customHeight="1">
      <c r="B7" s="9"/>
      <c r="C7" s="18" t="s">
        <v>22</v>
      </c>
      <c r="D7" s="19">
        <f>D6-D8</f>
        <v>2400000</v>
      </c>
      <c r="E7" s="21">
        <f>IF(D6="","",D7/$D$6)</f>
        <v>0.88888888888888884</v>
      </c>
      <c r="F7" s="19">
        <f>F6-F8</f>
        <v>2400000</v>
      </c>
      <c r="G7" s="21">
        <f>IF(F6="","",F7/$F$6)</f>
        <v>0.88888888888888884</v>
      </c>
    </row>
    <row r="8" spans="2:8" ht="20.100000000000001" customHeight="1">
      <c r="B8" s="9"/>
      <c r="C8" s="40" t="s">
        <v>32</v>
      </c>
      <c r="D8" s="19">
        <v>300000</v>
      </c>
      <c r="E8" s="21">
        <f>IF(D7="","",D8/$D$6)</f>
        <v>0.1111111111111111</v>
      </c>
      <c r="F8" s="19">
        <v>300000</v>
      </c>
      <c r="G8" s="21">
        <f>IF(F7="","",F8/$F$6)</f>
        <v>0.1111111111111111</v>
      </c>
    </row>
    <row r="9" spans="2:8" ht="20.100000000000001" customHeight="1">
      <c r="B9" s="9"/>
      <c r="C9" s="35" t="s">
        <v>21</v>
      </c>
      <c r="D9" s="11"/>
      <c r="E9" s="11"/>
      <c r="F9" s="11"/>
      <c r="G9" s="11"/>
    </row>
    <row r="10" spans="2:8" ht="20.100000000000001" customHeight="1">
      <c r="B10" s="9" t="s">
        <v>3</v>
      </c>
      <c r="C10" s="53"/>
      <c r="D10" s="53"/>
      <c r="E10" s="53"/>
      <c r="F10" s="41"/>
      <c r="G10" s="41"/>
    </row>
    <row r="11" spans="2:8" ht="20.100000000000001" customHeight="1">
      <c r="B11" s="42" t="s">
        <v>1</v>
      </c>
      <c r="C11" s="54" t="s">
        <v>4</v>
      </c>
      <c r="D11" s="54"/>
      <c r="E11" s="54"/>
      <c r="F11" s="54"/>
      <c r="G11" s="54"/>
    </row>
    <row r="12" spans="2:8" s="5" customFormat="1" ht="54" customHeight="1">
      <c r="B12" s="23"/>
      <c r="C12" s="24" t="s">
        <v>16</v>
      </c>
      <c r="D12" s="42" t="s">
        <v>5</v>
      </c>
      <c r="E12" s="24" t="s">
        <v>17</v>
      </c>
      <c r="F12" s="42" t="s">
        <v>6</v>
      </c>
      <c r="G12" s="24" t="s">
        <v>20</v>
      </c>
    </row>
    <row r="13" spans="2:8" ht="20.100000000000001" customHeight="1">
      <c r="B13" s="45" t="s">
        <v>36</v>
      </c>
      <c r="C13" s="26">
        <v>540000</v>
      </c>
      <c r="D13" s="46" t="s">
        <v>33</v>
      </c>
      <c r="E13" s="45" t="s">
        <v>26</v>
      </c>
      <c r="F13" s="55" t="s">
        <v>29</v>
      </c>
      <c r="G13" s="26">
        <v>540000</v>
      </c>
      <c r="H13" s="6"/>
    </row>
    <row r="14" spans="2:8" ht="20.100000000000001" customHeight="1">
      <c r="B14" s="45"/>
      <c r="C14" s="27">
        <v>500000</v>
      </c>
      <c r="D14" s="46"/>
      <c r="E14" s="45"/>
      <c r="F14" s="55"/>
      <c r="G14" s="27">
        <v>500000</v>
      </c>
      <c r="H14" s="6"/>
    </row>
    <row r="15" spans="2:8" ht="20.100000000000001" customHeight="1">
      <c r="B15" s="45"/>
      <c r="C15" s="28">
        <v>40000</v>
      </c>
      <c r="D15" s="46"/>
      <c r="E15" s="45"/>
      <c r="F15" s="55"/>
      <c r="G15" s="28">
        <v>40000</v>
      </c>
      <c r="H15" s="6"/>
    </row>
    <row r="16" spans="2:8" ht="20.100000000000001" customHeight="1">
      <c r="B16" s="45" t="s">
        <v>38</v>
      </c>
      <c r="C16" s="26">
        <v>1080000</v>
      </c>
      <c r="D16" s="50" t="s">
        <v>37</v>
      </c>
      <c r="E16" s="45" t="s">
        <v>27</v>
      </c>
      <c r="F16" s="47" t="s">
        <v>30</v>
      </c>
      <c r="G16" s="26">
        <v>1080000</v>
      </c>
      <c r="H16" s="6"/>
    </row>
    <row r="17" spans="2:8" ht="20.100000000000001" customHeight="1">
      <c r="B17" s="45"/>
      <c r="C17" s="27">
        <v>1000000</v>
      </c>
      <c r="D17" s="56"/>
      <c r="E17" s="45"/>
      <c r="F17" s="48"/>
      <c r="G17" s="27">
        <v>1000000</v>
      </c>
      <c r="H17" s="6"/>
    </row>
    <row r="18" spans="2:8" ht="20.100000000000001" customHeight="1">
      <c r="B18" s="45"/>
      <c r="C18" s="28">
        <v>80000</v>
      </c>
      <c r="D18" s="57"/>
      <c r="E18" s="45"/>
      <c r="F18" s="49"/>
      <c r="G18" s="28">
        <v>80000</v>
      </c>
      <c r="H18" s="6"/>
    </row>
    <row r="19" spans="2:8" ht="20.100000000000001" customHeight="1">
      <c r="B19" s="45" t="s">
        <v>34</v>
      </c>
      <c r="C19" s="26">
        <v>1296000</v>
      </c>
      <c r="D19" s="50" t="s">
        <v>35</v>
      </c>
      <c r="E19" s="45" t="s">
        <v>28</v>
      </c>
      <c r="F19" s="47" t="s">
        <v>23</v>
      </c>
      <c r="G19" s="26">
        <v>1296000</v>
      </c>
      <c r="H19" s="6"/>
    </row>
    <row r="20" spans="2:8" ht="20.100000000000001" customHeight="1">
      <c r="B20" s="45"/>
      <c r="C20" s="27">
        <v>1200000</v>
      </c>
      <c r="D20" s="56"/>
      <c r="E20" s="45"/>
      <c r="F20" s="48"/>
      <c r="G20" s="27">
        <v>1200000</v>
      </c>
      <c r="H20" s="6"/>
    </row>
    <row r="21" spans="2:8" ht="20.100000000000001" customHeight="1">
      <c r="B21" s="45"/>
      <c r="C21" s="28">
        <v>96000</v>
      </c>
      <c r="D21" s="57"/>
      <c r="E21" s="45"/>
      <c r="F21" s="49"/>
      <c r="G21" s="28">
        <v>96000</v>
      </c>
      <c r="H21" s="6"/>
    </row>
    <row r="22" spans="2:8" ht="20.100000000000001" customHeight="1">
      <c r="B22" s="45"/>
      <c r="C22" s="26"/>
      <c r="D22" s="46"/>
      <c r="E22" s="45"/>
      <c r="F22" s="47"/>
      <c r="G22" s="26"/>
      <c r="H22" s="6"/>
    </row>
    <row r="23" spans="2:8" ht="20.100000000000001" customHeight="1">
      <c r="B23" s="45"/>
      <c r="C23" s="27"/>
      <c r="D23" s="46"/>
      <c r="E23" s="45"/>
      <c r="F23" s="48"/>
      <c r="G23" s="27"/>
      <c r="H23" s="6"/>
    </row>
    <row r="24" spans="2:8" ht="20.100000000000001" customHeight="1">
      <c r="B24" s="45"/>
      <c r="C24" s="28"/>
      <c r="D24" s="46"/>
      <c r="E24" s="45"/>
      <c r="F24" s="49"/>
      <c r="G24" s="28"/>
      <c r="H24" s="6"/>
    </row>
    <row r="25" spans="2:8" ht="20.100000000000001" customHeight="1">
      <c r="B25" s="45"/>
      <c r="C25" s="26"/>
      <c r="D25" s="46"/>
      <c r="E25" s="45"/>
      <c r="F25" s="47"/>
      <c r="G25" s="26"/>
      <c r="H25" s="6"/>
    </row>
    <row r="26" spans="2:8" ht="20.100000000000001" customHeight="1">
      <c r="B26" s="45"/>
      <c r="C26" s="27"/>
      <c r="D26" s="46"/>
      <c r="E26" s="45"/>
      <c r="F26" s="48"/>
      <c r="G26" s="27"/>
      <c r="H26" s="6"/>
    </row>
    <row r="27" spans="2:8" ht="20.100000000000001" customHeight="1">
      <c r="B27" s="45"/>
      <c r="C27" s="28"/>
      <c r="D27" s="46"/>
      <c r="E27" s="45"/>
      <c r="F27" s="49"/>
      <c r="G27" s="28"/>
      <c r="H27" s="6"/>
    </row>
    <row r="28" spans="2:8" ht="20.100000000000001" customHeight="1">
      <c r="B28" s="45"/>
      <c r="C28" s="26"/>
      <c r="D28" s="46"/>
      <c r="E28" s="45"/>
      <c r="F28" s="47"/>
      <c r="G28" s="26"/>
      <c r="H28" s="6"/>
    </row>
    <row r="29" spans="2:8" ht="20.100000000000001" customHeight="1">
      <c r="B29" s="45"/>
      <c r="C29" s="27"/>
      <c r="D29" s="46"/>
      <c r="E29" s="45"/>
      <c r="F29" s="48"/>
      <c r="G29" s="27"/>
      <c r="H29" s="6"/>
    </row>
    <row r="30" spans="2:8" ht="20.100000000000001" customHeight="1">
      <c r="B30" s="45"/>
      <c r="C30" s="28"/>
      <c r="D30" s="46"/>
      <c r="E30" s="45"/>
      <c r="F30" s="49"/>
      <c r="G30" s="28"/>
      <c r="H30" s="6"/>
    </row>
    <row r="31" spans="2:8" ht="20.100000000000001" customHeight="1">
      <c r="B31" s="45"/>
      <c r="C31" s="26"/>
      <c r="D31" s="46"/>
      <c r="E31" s="45"/>
      <c r="F31" s="45"/>
      <c r="G31" s="26"/>
      <c r="H31" s="6"/>
    </row>
    <row r="32" spans="2:8" ht="20.100000000000001" customHeight="1">
      <c r="B32" s="45"/>
      <c r="C32" s="27"/>
      <c r="D32" s="46"/>
      <c r="E32" s="45"/>
      <c r="F32" s="45"/>
      <c r="G32" s="27"/>
      <c r="H32" s="6"/>
    </row>
    <row r="33" spans="1:8" ht="20.100000000000001" customHeight="1">
      <c r="B33" s="45"/>
      <c r="C33" s="28"/>
      <c r="D33" s="46"/>
      <c r="E33" s="45"/>
      <c r="F33" s="45"/>
      <c r="G33" s="28"/>
      <c r="H33" s="6"/>
    </row>
    <row r="34" spans="1:8" ht="20.100000000000001" customHeight="1">
      <c r="B34" s="45"/>
      <c r="C34" s="26"/>
      <c r="D34" s="46"/>
      <c r="E34" s="45"/>
      <c r="F34" s="45"/>
      <c r="G34" s="26"/>
      <c r="H34" s="6"/>
    </row>
    <row r="35" spans="1:8" ht="20.100000000000001" customHeight="1">
      <c r="B35" s="45"/>
      <c r="C35" s="27"/>
      <c r="D35" s="46"/>
      <c r="E35" s="45"/>
      <c r="F35" s="45"/>
      <c r="G35" s="27"/>
      <c r="H35" s="6"/>
    </row>
    <row r="36" spans="1:8" ht="20.100000000000001" customHeight="1">
      <c r="B36" s="50"/>
      <c r="C36" s="39"/>
      <c r="D36" s="46"/>
      <c r="E36" s="45"/>
      <c r="F36" s="45"/>
      <c r="G36" s="28"/>
      <c r="H36" s="6"/>
    </row>
    <row r="37" spans="1:8" ht="20.100000000000001" customHeight="1">
      <c r="B37" s="36" t="s">
        <v>7</v>
      </c>
      <c r="C37" s="29">
        <f>C13+C16+C19+C22+C25+C28+C31+C34</f>
        <v>2916000</v>
      </c>
      <c r="D37" s="16"/>
      <c r="E37" s="13"/>
      <c r="F37" s="13"/>
      <c r="G37" s="29">
        <f>G13+G16+G19+G22+G25+G28+G31+G34</f>
        <v>2916000</v>
      </c>
    </row>
    <row r="38" spans="1:8" ht="20.100000000000001" customHeight="1">
      <c r="B38" s="36" t="s">
        <v>8</v>
      </c>
      <c r="C38" s="29">
        <f>C14+C17+C20+C23+C26+C29+C32+C35</f>
        <v>2700000</v>
      </c>
      <c r="D38" s="16"/>
      <c r="E38" s="13"/>
      <c r="F38" s="13"/>
      <c r="G38" s="29">
        <f t="shared" ref="G38:G39" si="0">G14+G17+G20+G23+G26+G29+G32+G35</f>
        <v>2700000</v>
      </c>
    </row>
    <row r="39" spans="1:8" ht="20.100000000000001" customHeight="1" thickBot="1">
      <c r="A39" s="6"/>
      <c r="B39" s="37" t="s">
        <v>15</v>
      </c>
      <c r="C39" s="30">
        <f>C15+C18+C21+C24+C27+C30+C33+C36</f>
        <v>216000</v>
      </c>
      <c r="D39" s="25" t="s">
        <v>9</v>
      </c>
      <c r="E39" s="14"/>
      <c r="F39" s="14"/>
      <c r="G39" s="30">
        <f t="shared" si="0"/>
        <v>216000</v>
      </c>
    </row>
    <row r="40" spans="1:8" ht="20.100000000000001" customHeight="1" thickTop="1">
      <c r="A40" s="6"/>
      <c r="B40" s="38" t="s">
        <v>31</v>
      </c>
      <c r="C40" s="31">
        <f>C38+C39</f>
        <v>2916000</v>
      </c>
      <c r="D40" s="16"/>
      <c r="E40" s="15"/>
      <c r="F40" s="15"/>
      <c r="G40" s="31">
        <f>G38</f>
        <v>2700000</v>
      </c>
    </row>
    <row r="41" spans="1:8" ht="12" customHeight="1">
      <c r="A41" s="6"/>
      <c r="B41" s="16"/>
      <c r="C41" s="17"/>
      <c r="D41" s="16"/>
      <c r="E41" s="15"/>
      <c r="F41" s="15"/>
      <c r="G41" s="17"/>
    </row>
    <row r="42" spans="1:8" ht="15" customHeight="1">
      <c r="B42" s="32" t="s">
        <v>10</v>
      </c>
      <c r="C42" s="33"/>
      <c r="D42" s="33"/>
      <c r="E42" s="34"/>
      <c r="F42" s="34"/>
      <c r="G42" s="34"/>
    </row>
    <row r="43" spans="1:8" ht="15" customHeight="1">
      <c r="B43" s="51" t="s">
        <v>11</v>
      </c>
      <c r="C43" s="51"/>
      <c r="D43" s="51"/>
      <c r="E43" s="51"/>
      <c r="F43" s="51"/>
      <c r="G43" s="51"/>
    </row>
    <row r="44" spans="1:8" ht="15" customHeight="1">
      <c r="B44" s="44" t="s">
        <v>12</v>
      </c>
      <c r="C44" s="44"/>
      <c r="D44" s="44"/>
      <c r="E44" s="44"/>
      <c r="F44" s="44"/>
      <c r="G44" s="44"/>
    </row>
    <row r="46" spans="1:8" ht="12" customHeight="1">
      <c r="C46" s="6"/>
      <c r="D46" s="6"/>
      <c r="E46" s="3"/>
      <c r="F46" s="3"/>
      <c r="G46" s="3"/>
    </row>
    <row r="48" spans="1:8" ht="12" customHeight="1">
      <c r="A48" s="6"/>
      <c r="B48" s="6"/>
      <c r="C48" s="6"/>
      <c r="D48" s="6"/>
      <c r="E48" s="7"/>
      <c r="F48" s="7"/>
      <c r="G48" s="7"/>
    </row>
  </sheetData>
  <mergeCells count="38">
    <mergeCell ref="B1:G1"/>
    <mergeCell ref="C3:F3"/>
    <mergeCell ref="C10:E10"/>
    <mergeCell ref="C11:G11"/>
    <mergeCell ref="B13:B15"/>
    <mergeCell ref="D13:D15"/>
    <mergeCell ref="E13:E15"/>
    <mergeCell ref="F13:F15"/>
    <mergeCell ref="B16:B18"/>
    <mergeCell ref="D16:D18"/>
    <mergeCell ref="E16:E18"/>
    <mergeCell ref="F16:F18"/>
    <mergeCell ref="B19:B21"/>
    <mergeCell ref="D19:D21"/>
    <mergeCell ref="E19:E21"/>
    <mergeCell ref="F19:F21"/>
    <mergeCell ref="B22:B24"/>
    <mergeCell ref="D22:D24"/>
    <mergeCell ref="E22:E24"/>
    <mergeCell ref="F22:F24"/>
    <mergeCell ref="B25:B27"/>
    <mergeCell ref="D25:D27"/>
    <mergeCell ref="E25:E27"/>
    <mergeCell ref="F25:F27"/>
    <mergeCell ref="B44:G44"/>
    <mergeCell ref="B28:B30"/>
    <mergeCell ref="D28:D30"/>
    <mergeCell ref="E28:E30"/>
    <mergeCell ref="F28:F30"/>
    <mergeCell ref="B31:B33"/>
    <mergeCell ref="D31:D33"/>
    <mergeCell ref="E31:E33"/>
    <mergeCell ref="F31:F33"/>
    <mergeCell ref="B34:B36"/>
    <mergeCell ref="D34:D36"/>
    <mergeCell ref="E34:E36"/>
    <mergeCell ref="F34:F36"/>
    <mergeCell ref="B43:G43"/>
  </mergeCells>
  <phoneticPr fontId="1"/>
  <dataValidations count="1">
    <dataValidation imeMode="off" allowBlank="1" showInputMessage="1" showErrorMessage="1" sqref="G4 G13:G40 C13:C40 D6:G8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84" orientation="portrait" r:id="rId1"/>
  <headerFooter scaleWithDoc="0" alignWithMargins="0">
    <oddFooter xml:space="preserve">&amp;R&amp;"ＭＳ Ｐ明朝,標準"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精算書</vt:lpstr>
      <vt:lpstr>記載例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</dc:creator>
  <cp:lastModifiedBy>Administrator</cp:lastModifiedBy>
  <cp:lastPrinted>2016-10-31T07:55:21Z</cp:lastPrinted>
  <dcterms:created xsi:type="dcterms:W3CDTF">2013-07-30T01:39:09Z</dcterms:created>
  <dcterms:modified xsi:type="dcterms:W3CDTF">2016-10-31T07:55:26Z</dcterms:modified>
</cp:coreProperties>
</file>