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isco-my.sharepoint.com/personal/shin_kouki_isc-okinawa_org/Documents/デスクトップ/"/>
    </mc:Choice>
  </mc:AlternateContent>
  <xr:revisionPtr revIDLastSave="461" documentId="8_{5A54B2F8-41F6-4E22-823B-D2970F76F2DE}" xr6:coauthVersionLast="47" xr6:coauthVersionMax="47" xr10:uidLastSave="{66618DB0-71FD-4B16-9F3B-367FB612A0A0}"/>
  <bookViews>
    <workbookView xWindow="-110" yWindow="-110" windowWidth="19420" windowHeight="11500" activeTab="2" xr2:uid="{28730D0F-4FE5-412E-AEE5-5A8E8819D003}"/>
  </bookViews>
  <sheets>
    <sheet name="（２）支出内訳書" sheetId="3" r:id="rId1"/>
    <sheet name="支出内訳書" sheetId="2" r:id="rId2"/>
    <sheet name="ア．①装具・器具" sheetId="10" r:id="rId3"/>
    <sheet name="ア．②ソフトウェア等購入" sheetId="8" r:id="rId4"/>
    <sheet name="ア．③改良費" sheetId="4" r:id="rId5"/>
    <sheet name="ア．④リース料" sheetId="5" r:id="rId6"/>
    <sheet name="イ．①システム構築費" sheetId="6" r:id="rId7"/>
    <sheet name="ウ．①施設整備費" sheetId="7" r:id="rId8"/>
    <sheet name="ウ．②改良費" sheetId="9" r:id="rId9"/>
    <sheet name="ウ．③運搬費" sheetId="11" r:id="rId10"/>
    <sheet name="エ．その他" sheetId="12" r:id="rId11"/>
  </sheets>
  <definedNames>
    <definedName name="_xlnm.Print_Area" localSheetId="1">支出内訳書!$A$1:$I$46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3" l="1"/>
  <c r="G43" i="2"/>
  <c r="E40" i="2"/>
  <c r="E35" i="2"/>
  <c r="E31" i="2"/>
  <c r="E27" i="2"/>
  <c r="E22" i="2"/>
  <c r="E17" i="2"/>
  <c r="E13" i="2"/>
  <c r="E9" i="2"/>
  <c r="D15" i="3" s="1"/>
  <c r="E5" i="2"/>
  <c r="E43" i="2" l="1"/>
  <c r="E28" i="12"/>
  <c r="F28" i="12" s="1"/>
  <c r="G28" i="12" s="1"/>
  <c r="E27" i="12"/>
  <c r="F27" i="12" s="1"/>
  <c r="G27" i="12" s="1"/>
  <c r="E26" i="12"/>
  <c r="F26" i="12" s="1"/>
  <c r="G26" i="12" s="1"/>
  <c r="F25" i="12"/>
  <c r="G25" i="12" s="1"/>
  <c r="E25" i="12"/>
  <c r="E24" i="12"/>
  <c r="F24" i="12" s="1"/>
  <c r="G24" i="12" s="1"/>
  <c r="E23" i="12"/>
  <c r="F23" i="12" s="1"/>
  <c r="G23" i="12" s="1"/>
  <c r="E22" i="12"/>
  <c r="F22" i="12" s="1"/>
  <c r="G22" i="12" s="1"/>
  <c r="F21" i="12"/>
  <c r="G21" i="12" s="1"/>
  <c r="E21" i="12"/>
  <c r="E20" i="12"/>
  <c r="F20" i="12" s="1"/>
  <c r="G20" i="12" s="1"/>
  <c r="E19" i="12"/>
  <c r="F19" i="12" s="1"/>
  <c r="G19" i="12" s="1"/>
  <c r="E18" i="12"/>
  <c r="F18" i="12" s="1"/>
  <c r="G18" i="12" s="1"/>
  <c r="F17" i="12"/>
  <c r="G17" i="12" s="1"/>
  <c r="E17" i="12"/>
  <c r="E16" i="12"/>
  <c r="F16" i="12" s="1"/>
  <c r="G16" i="12" s="1"/>
  <c r="E15" i="12"/>
  <c r="F15" i="12" s="1"/>
  <c r="G15" i="12" s="1"/>
  <c r="E14" i="12"/>
  <c r="F14" i="12" s="1"/>
  <c r="G14" i="12" s="1"/>
  <c r="F13" i="12"/>
  <c r="G13" i="12" s="1"/>
  <c r="E13" i="12"/>
  <c r="E12" i="12"/>
  <c r="F12" i="12" s="1"/>
  <c r="G12" i="12" s="1"/>
  <c r="E28" i="11"/>
  <c r="F28" i="11" s="1"/>
  <c r="G28" i="11" s="1"/>
  <c r="E27" i="11"/>
  <c r="F27" i="11" s="1"/>
  <c r="G27" i="11" s="1"/>
  <c r="E26" i="11"/>
  <c r="F26" i="11" s="1"/>
  <c r="G26" i="11" s="1"/>
  <c r="F25" i="11"/>
  <c r="G25" i="11" s="1"/>
  <c r="E25" i="11"/>
  <c r="E24" i="11"/>
  <c r="F24" i="11" s="1"/>
  <c r="G24" i="11" s="1"/>
  <c r="E23" i="11"/>
  <c r="F23" i="11" s="1"/>
  <c r="G23" i="11" s="1"/>
  <c r="E22" i="11"/>
  <c r="F22" i="11" s="1"/>
  <c r="G22" i="11" s="1"/>
  <c r="F21" i="11"/>
  <c r="G21" i="11" s="1"/>
  <c r="E21" i="11"/>
  <c r="E20" i="11"/>
  <c r="F20" i="11" s="1"/>
  <c r="G20" i="11" s="1"/>
  <c r="E19" i="11"/>
  <c r="F19" i="11" s="1"/>
  <c r="G19" i="11" s="1"/>
  <c r="E18" i="11"/>
  <c r="F18" i="11" s="1"/>
  <c r="G18" i="11" s="1"/>
  <c r="F17" i="11"/>
  <c r="G17" i="11" s="1"/>
  <c r="E17" i="11"/>
  <c r="E16" i="11"/>
  <c r="F16" i="11" s="1"/>
  <c r="G16" i="11" s="1"/>
  <c r="E15" i="11"/>
  <c r="F15" i="11" s="1"/>
  <c r="G15" i="11" s="1"/>
  <c r="E14" i="11"/>
  <c r="F14" i="11" s="1"/>
  <c r="G14" i="11" s="1"/>
  <c r="F13" i="11"/>
  <c r="G13" i="11" s="1"/>
  <c r="E13" i="11"/>
  <c r="E12" i="11"/>
  <c r="F12" i="11" s="1"/>
  <c r="G12" i="11" s="1"/>
  <c r="E28" i="10"/>
  <c r="F28" i="10" s="1"/>
  <c r="G28" i="10" s="1"/>
  <c r="E27" i="10"/>
  <c r="F27" i="10" s="1"/>
  <c r="G27" i="10" s="1"/>
  <c r="E26" i="10"/>
  <c r="F26" i="10" s="1"/>
  <c r="G26" i="10" s="1"/>
  <c r="F25" i="10"/>
  <c r="G25" i="10" s="1"/>
  <c r="E25" i="10"/>
  <c r="E24" i="10"/>
  <c r="F24" i="10" s="1"/>
  <c r="G24" i="10" s="1"/>
  <c r="E23" i="10"/>
  <c r="F23" i="10" s="1"/>
  <c r="G23" i="10" s="1"/>
  <c r="E22" i="10"/>
  <c r="F22" i="10" s="1"/>
  <c r="G22" i="10" s="1"/>
  <c r="F21" i="10"/>
  <c r="G21" i="10" s="1"/>
  <c r="E21" i="10"/>
  <c r="E20" i="10"/>
  <c r="F20" i="10" s="1"/>
  <c r="G20" i="10" s="1"/>
  <c r="E19" i="10"/>
  <c r="F19" i="10" s="1"/>
  <c r="G19" i="10" s="1"/>
  <c r="E18" i="10"/>
  <c r="F18" i="10" s="1"/>
  <c r="G18" i="10" s="1"/>
  <c r="F17" i="10"/>
  <c r="G17" i="10" s="1"/>
  <c r="E17" i="10"/>
  <c r="E16" i="10"/>
  <c r="F16" i="10" s="1"/>
  <c r="G16" i="10" s="1"/>
  <c r="E15" i="10"/>
  <c r="F15" i="10" s="1"/>
  <c r="G15" i="10" s="1"/>
  <c r="E14" i="10"/>
  <c r="F14" i="10" s="1"/>
  <c r="G14" i="10" s="1"/>
  <c r="G13" i="10"/>
  <c r="F13" i="10"/>
  <c r="E13" i="10"/>
  <c r="E12" i="10"/>
  <c r="F12" i="10" s="1"/>
  <c r="G12" i="10" s="1"/>
  <c r="E28" i="9"/>
  <c r="F28" i="9" s="1"/>
  <c r="G28" i="9" s="1"/>
  <c r="F27" i="9"/>
  <c r="G27" i="9" s="1"/>
  <c r="E27" i="9"/>
  <c r="E26" i="9"/>
  <c r="F26" i="9" s="1"/>
  <c r="G26" i="9" s="1"/>
  <c r="F25" i="9"/>
  <c r="G25" i="9" s="1"/>
  <c r="E25" i="9"/>
  <c r="E24" i="9"/>
  <c r="F24" i="9" s="1"/>
  <c r="G24" i="9" s="1"/>
  <c r="F23" i="9"/>
  <c r="G23" i="9" s="1"/>
  <c r="E23" i="9"/>
  <c r="E22" i="9"/>
  <c r="F22" i="9" s="1"/>
  <c r="G22" i="9" s="1"/>
  <c r="F21" i="9"/>
  <c r="G21" i="9" s="1"/>
  <c r="E21" i="9"/>
  <c r="E20" i="9"/>
  <c r="F20" i="9" s="1"/>
  <c r="G20" i="9" s="1"/>
  <c r="F19" i="9"/>
  <c r="G19" i="9" s="1"/>
  <c r="E19" i="9"/>
  <c r="E18" i="9"/>
  <c r="F18" i="9" s="1"/>
  <c r="G18" i="9" s="1"/>
  <c r="F17" i="9"/>
  <c r="G17" i="9" s="1"/>
  <c r="E17" i="9"/>
  <c r="E16" i="9"/>
  <c r="F16" i="9" s="1"/>
  <c r="G16" i="9" s="1"/>
  <c r="F15" i="9"/>
  <c r="G15" i="9" s="1"/>
  <c r="E15" i="9"/>
  <c r="E14" i="9"/>
  <c r="F14" i="9" s="1"/>
  <c r="G14" i="9" s="1"/>
  <c r="F30" i="9" s="1"/>
  <c r="F13" i="9"/>
  <c r="G13" i="9" s="1"/>
  <c r="E13" i="9"/>
  <c r="E12" i="9"/>
  <c r="F12" i="9" s="1"/>
  <c r="G12" i="9" s="1"/>
  <c r="E28" i="8"/>
  <c r="F28" i="8" s="1"/>
  <c r="G28" i="8" s="1"/>
  <c r="F27" i="8"/>
  <c r="G27" i="8" s="1"/>
  <c r="E27" i="8"/>
  <c r="E26" i="8"/>
  <c r="F26" i="8" s="1"/>
  <c r="G26" i="8" s="1"/>
  <c r="F25" i="8"/>
  <c r="G25" i="8" s="1"/>
  <c r="E25" i="8"/>
  <c r="E24" i="8"/>
  <c r="F24" i="8" s="1"/>
  <c r="G24" i="8" s="1"/>
  <c r="F23" i="8"/>
  <c r="G23" i="8" s="1"/>
  <c r="E23" i="8"/>
  <c r="E22" i="8"/>
  <c r="F22" i="8" s="1"/>
  <c r="G22" i="8" s="1"/>
  <c r="F21" i="8"/>
  <c r="G21" i="8" s="1"/>
  <c r="E21" i="8"/>
  <c r="E20" i="8"/>
  <c r="F20" i="8" s="1"/>
  <c r="G20" i="8" s="1"/>
  <c r="F19" i="8"/>
  <c r="G19" i="8" s="1"/>
  <c r="E19" i="8"/>
  <c r="E18" i="8"/>
  <c r="F18" i="8" s="1"/>
  <c r="G18" i="8" s="1"/>
  <c r="G17" i="8"/>
  <c r="F17" i="8"/>
  <c r="E17" i="8"/>
  <c r="E16" i="8"/>
  <c r="F16" i="8" s="1"/>
  <c r="G16" i="8" s="1"/>
  <c r="F15" i="8"/>
  <c r="G15" i="8" s="1"/>
  <c r="E15" i="8"/>
  <c r="E14" i="8"/>
  <c r="F14" i="8" s="1"/>
  <c r="G14" i="8" s="1"/>
  <c r="F30" i="8" s="1"/>
  <c r="F13" i="8"/>
  <c r="G13" i="8" s="1"/>
  <c r="E13" i="8"/>
  <c r="E12" i="8"/>
  <c r="F12" i="8" s="1"/>
  <c r="G12" i="8" s="1"/>
  <c r="E28" i="7"/>
  <c r="F28" i="7" s="1"/>
  <c r="G28" i="7" s="1"/>
  <c r="E27" i="7"/>
  <c r="F27" i="7" s="1"/>
  <c r="G27" i="7" s="1"/>
  <c r="E26" i="7"/>
  <c r="F26" i="7" s="1"/>
  <c r="G26" i="7" s="1"/>
  <c r="F25" i="7"/>
  <c r="G25" i="7" s="1"/>
  <c r="E25" i="7"/>
  <c r="E24" i="7"/>
  <c r="F24" i="7" s="1"/>
  <c r="G24" i="7" s="1"/>
  <c r="E23" i="7"/>
  <c r="F23" i="7" s="1"/>
  <c r="G23" i="7" s="1"/>
  <c r="E22" i="7"/>
  <c r="F22" i="7" s="1"/>
  <c r="G22" i="7" s="1"/>
  <c r="G21" i="7"/>
  <c r="F21" i="7"/>
  <c r="E21" i="7"/>
  <c r="E20" i="7"/>
  <c r="F20" i="7" s="1"/>
  <c r="G20" i="7" s="1"/>
  <c r="E19" i="7"/>
  <c r="F19" i="7" s="1"/>
  <c r="G19" i="7" s="1"/>
  <c r="E18" i="7"/>
  <c r="F18" i="7" s="1"/>
  <c r="G18" i="7" s="1"/>
  <c r="F17" i="7"/>
  <c r="G17" i="7" s="1"/>
  <c r="E17" i="7"/>
  <c r="E16" i="7"/>
  <c r="F16" i="7" s="1"/>
  <c r="G16" i="7" s="1"/>
  <c r="E15" i="7"/>
  <c r="F15" i="7" s="1"/>
  <c r="G15" i="7" s="1"/>
  <c r="E14" i="7"/>
  <c r="F14" i="7" s="1"/>
  <c r="G14" i="7" s="1"/>
  <c r="F13" i="7"/>
  <c r="G13" i="7" s="1"/>
  <c r="E13" i="7"/>
  <c r="E12" i="7"/>
  <c r="F12" i="7" s="1"/>
  <c r="G12" i="7" s="1"/>
  <c r="E28" i="6"/>
  <c r="F28" i="6" s="1"/>
  <c r="G28" i="6" s="1"/>
  <c r="E27" i="6"/>
  <c r="F27" i="6" s="1"/>
  <c r="G27" i="6" s="1"/>
  <c r="E26" i="6"/>
  <c r="F26" i="6" s="1"/>
  <c r="G26" i="6" s="1"/>
  <c r="F25" i="6"/>
  <c r="G25" i="6" s="1"/>
  <c r="E25" i="6"/>
  <c r="E24" i="6"/>
  <c r="F24" i="6" s="1"/>
  <c r="G24" i="6" s="1"/>
  <c r="E23" i="6"/>
  <c r="F23" i="6" s="1"/>
  <c r="G23" i="6" s="1"/>
  <c r="E22" i="6"/>
  <c r="F22" i="6" s="1"/>
  <c r="G22" i="6" s="1"/>
  <c r="F21" i="6"/>
  <c r="G21" i="6" s="1"/>
  <c r="E21" i="6"/>
  <c r="E20" i="6"/>
  <c r="F20" i="6" s="1"/>
  <c r="G20" i="6" s="1"/>
  <c r="E19" i="6"/>
  <c r="F19" i="6" s="1"/>
  <c r="G19" i="6" s="1"/>
  <c r="E18" i="6"/>
  <c r="F18" i="6" s="1"/>
  <c r="G18" i="6" s="1"/>
  <c r="F17" i="6"/>
  <c r="G17" i="6" s="1"/>
  <c r="E17" i="6"/>
  <c r="E16" i="6"/>
  <c r="F16" i="6" s="1"/>
  <c r="G16" i="6" s="1"/>
  <c r="E15" i="6"/>
  <c r="F15" i="6" s="1"/>
  <c r="G15" i="6" s="1"/>
  <c r="E14" i="6"/>
  <c r="F14" i="6" s="1"/>
  <c r="G14" i="6" s="1"/>
  <c r="F13" i="6"/>
  <c r="G13" i="6" s="1"/>
  <c r="E13" i="6"/>
  <c r="E12" i="6"/>
  <c r="F12" i="6" s="1"/>
  <c r="G12" i="6" s="1"/>
  <c r="E28" i="5"/>
  <c r="F28" i="5" s="1"/>
  <c r="G28" i="5" s="1"/>
  <c r="E27" i="5"/>
  <c r="F27" i="5" s="1"/>
  <c r="G27" i="5" s="1"/>
  <c r="E26" i="5"/>
  <c r="F26" i="5" s="1"/>
  <c r="G26" i="5" s="1"/>
  <c r="F25" i="5"/>
  <c r="G25" i="5" s="1"/>
  <c r="E25" i="5"/>
  <c r="E24" i="5"/>
  <c r="F24" i="5" s="1"/>
  <c r="G24" i="5" s="1"/>
  <c r="E23" i="5"/>
  <c r="F23" i="5" s="1"/>
  <c r="G23" i="5" s="1"/>
  <c r="E22" i="5"/>
  <c r="F22" i="5" s="1"/>
  <c r="G22" i="5" s="1"/>
  <c r="F21" i="5"/>
  <c r="G21" i="5" s="1"/>
  <c r="E21" i="5"/>
  <c r="E20" i="5"/>
  <c r="F20" i="5" s="1"/>
  <c r="G20" i="5" s="1"/>
  <c r="E19" i="5"/>
  <c r="F19" i="5" s="1"/>
  <c r="G19" i="5" s="1"/>
  <c r="E18" i="5"/>
  <c r="F18" i="5" s="1"/>
  <c r="G18" i="5" s="1"/>
  <c r="F17" i="5"/>
  <c r="G17" i="5" s="1"/>
  <c r="E17" i="5"/>
  <c r="E16" i="5"/>
  <c r="F16" i="5" s="1"/>
  <c r="G16" i="5" s="1"/>
  <c r="E15" i="5"/>
  <c r="F15" i="5" s="1"/>
  <c r="G15" i="5" s="1"/>
  <c r="E14" i="5"/>
  <c r="F14" i="5" s="1"/>
  <c r="G14" i="5" s="1"/>
  <c r="F13" i="5"/>
  <c r="G13" i="5" s="1"/>
  <c r="E13" i="5"/>
  <c r="E12" i="5"/>
  <c r="F12" i="5" s="1"/>
  <c r="G12" i="5" s="1"/>
  <c r="E15" i="4"/>
  <c r="F15" i="4" s="1"/>
  <c r="G15" i="4" s="1"/>
  <c r="E12" i="4"/>
  <c r="F12" i="4" s="1"/>
  <c r="G12" i="4" s="1"/>
  <c r="E16" i="4"/>
  <c r="F16" i="4" s="1"/>
  <c r="G16" i="4" s="1"/>
  <c r="E17" i="4"/>
  <c r="F17" i="4" s="1"/>
  <c r="G17" i="4" s="1"/>
  <c r="E18" i="4"/>
  <c r="F18" i="4" s="1"/>
  <c r="G18" i="4" s="1"/>
  <c r="E19" i="4"/>
  <c r="F19" i="4" s="1"/>
  <c r="G19" i="4" s="1"/>
  <c r="E20" i="4"/>
  <c r="F20" i="4" s="1"/>
  <c r="G20" i="4" s="1"/>
  <c r="E21" i="4"/>
  <c r="F21" i="4" s="1"/>
  <c r="G21" i="4" s="1"/>
  <c r="E22" i="4"/>
  <c r="F22" i="4" s="1"/>
  <c r="G22" i="4" s="1"/>
  <c r="E23" i="4"/>
  <c r="F23" i="4" s="1"/>
  <c r="G23" i="4" s="1"/>
  <c r="E24" i="4"/>
  <c r="F24" i="4" s="1"/>
  <c r="G24" i="4" s="1"/>
  <c r="E25" i="4"/>
  <c r="F25" i="4" s="1"/>
  <c r="G25" i="4" s="1"/>
  <c r="E26" i="4"/>
  <c r="F26" i="4" s="1"/>
  <c r="G26" i="4" s="1"/>
  <c r="E27" i="4"/>
  <c r="F27" i="4" s="1"/>
  <c r="G27" i="4" s="1"/>
  <c r="E28" i="4"/>
  <c r="F28" i="4"/>
  <c r="G28" i="4" s="1"/>
  <c r="E14" i="4"/>
  <c r="F14" i="4" s="1"/>
  <c r="G14" i="4" s="1"/>
  <c r="E13" i="4"/>
  <c r="F13" i="4" s="1"/>
  <c r="G13" i="4" s="1"/>
  <c r="F14" i="3"/>
  <c r="H14" i="3" s="1"/>
  <c r="F20" i="3"/>
  <c r="F30" i="12" l="1"/>
  <c r="F30" i="11"/>
  <c r="F30" i="10"/>
  <c r="F30" i="7"/>
  <c r="F30" i="6"/>
  <c r="F30" i="5"/>
  <c r="F30" i="4"/>
  <c r="D25" i="3"/>
  <c r="F25" i="3" s="1"/>
  <c r="H25" i="3" s="1"/>
  <c r="D23" i="3"/>
  <c r="F23" i="3" s="1"/>
  <c r="H23" i="3" s="1"/>
  <c r="D22" i="3"/>
  <c r="F22" i="3" s="1"/>
  <c r="H22" i="3" s="1"/>
  <c r="F17" i="3"/>
  <c r="H17" i="3" s="1"/>
  <c r="F16" i="3"/>
  <c r="H16" i="3" s="1"/>
  <c r="F15" i="3"/>
  <c r="H15" i="3" s="1"/>
  <c r="D21" i="3" l="1"/>
  <c r="F21" i="3" s="1"/>
  <c r="H21" i="3" s="1"/>
  <c r="D19" i="3"/>
  <c r="F19" i="3" s="1"/>
  <c r="H19" i="3" s="1"/>
  <c r="H26" i="3" s="1"/>
  <c r="D27" i="3" l="1"/>
  <c r="F27" i="3"/>
</calcChain>
</file>

<file path=xl/sharedStrings.xml><?xml version="1.0" encoding="utf-8"?>
<sst xmlns="http://schemas.openxmlformats.org/spreadsheetml/2006/main" count="385" uniqueCount="78">
  <si>
    <t>№</t>
    <phoneticPr fontId="2"/>
  </si>
  <si>
    <t>費目</t>
    <rPh sb="0" eb="2">
      <t>ヒモク</t>
    </rPh>
    <phoneticPr fontId="2"/>
  </si>
  <si>
    <t>細節</t>
    <rPh sb="0" eb="1">
      <t>ホソ</t>
    </rPh>
    <rPh sb="1" eb="2">
      <t>セツ</t>
    </rPh>
    <phoneticPr fontId="2"/>
  </si>
  <si>
    <t>備考（会社名・品名）</t>
    <rPh sb="0" eb="2">
      <t>ビコウ</t>
    </rPh>
    <rPh sb="3" eb="6">
      <t>カイシャメイ</t>
    </rPh>
    <rPh sb="7" eb="9">
      <t>ヒンメイ</t>
    </rPh>
    <phoneticPr fontId="2"/>
  </si>
  <si>
    <t>ア．</t>
  </si>
  <si>
    <t>①装具・器具</t>
    <rPh sb="1" eb="3">
      <t>ソウグ</t>
    </rPh>
    <rPh sb="4" eb="6">
      <t>キグ</t>
    </rPh>
    <phoneticPr fontId="2"/>
  </si>
  <si>
    <t>（備品購入費）</t>
    <rPh sb="1" eb="6">
      <t>ビヒンコウニュウヒ</t>
    </rPh>
    <phoneticPr fontId="2"/>
  </si>
  <si>
    <t>小計</t>
    <rPh sb="0" eb="2">
      <t>ショウケイ</t>
    </rPh>
    <phoneticPr fontId="2"/>
  </si>
  <si>
    <t>円</t>
    <rPh sb="0" eb="1">
      <t>エン</t>
    </rPh>
    <phoneticPr fontId="2"/>
  </si>
  <si>
    <t>〇会社名：
〇品名：</t>
    <rPh sb="1" eb="4">
      <t>カイシャメイ</t>
    </rPh>
    <rPh sb="7" eb="9">
      <t>ヒンメイ</t>
    </rPh>
    <phoneticPr fontId="2"/>
  </si>
  <si>
    <t>〇会社名：
〇品名：</t>
    <phoneticPr fontId="2"/>
  </si>
  <si>
    <t>②ソフトウェア等購入</t>
    <rPh sb="7" eb="8">
      <t>トウ</t>
    </rPh>
    <rPh sb="8" eb="10">
      <t>コウニュウ</t>
    </rPh>
    <phoneticPr fontId="2"/>
  </si>
  <si>
    <t>③改良費</t>
    <rPh sb="1" eb="3">
      <t>カイリョウ</t>
    </rPh>
    <rPh sb="3" eb="4">
      <t>ヒ</t>
    </rPh>
    <phoneticPr fontId="2"/>
  </si>
  <si>
    <t>（委託料）</t>
    <rPh sb="1" eb="4">
      <t>イタクリョウ</t>
    </rPh>
    <phoneticPr fontId="2"/>
  </si>
  <si>
    <t>④新たに導入するリース料</t>
    <rPh sb="1" eb="2">
      <t>アラ</t>
    </rPh>
    <rPh sb="4" eb="6">
      <t>ドウニュウ</t>
    </rPh>
    <rPh sb="11" eb="12">
      <t>リョウ</t>
    </rPh>
    <phoneticPr fontId="2"/>
  </si>
  <si>
    <t>（使用料及び賃借料）</t>
    <rPh sb="1" eb="4">
      <t>シヨウリョウ</t>
    </rPh>
    <rPh sb="4" eb="5">
      <t>オヨ</t>
    </rPh>
    <rPh sb="6" eb="9">
      <t>チンシャクリョウ</t>
    </rPh>
    <phoneticPr fontId="2"/>
  </si>
  <si>
    <t>円</t>
  </si>
  <si>
    <t>イ．</t>
  </si>
  <si>
    <t>①システム構築費</t>
    <phoneticPr fontId="2"/>
  </si>
  <si>
    <t>（委託料）</t>
  </si>
  <si>
    <t>ウ．上記に付随する、</t>
    <rPh sb="2" eb="4">
      <t>ジョウキ</t>
    </rPh>
    <rPh sb="5" eb="7">
      <t>フズイ</t>
    </rPh>
    <phoneticPr fontId="2"/>
  </si>
  <si>
    <t>①施設整備費</t>
    <rPh sb="1" eb="6">
      <t>シセツセイビヒ</t>
    </rPh>
    <phoneticPr fontId="2"/>
  </si>
  <si>
    <t>②改良費</t>
    <rPh sb="1" eb="4">
      <t>カイリョウヒ</t>
    </rPh>
    <phoneticPr fontId="2"/>
  </si>
  <si>
    <t>③運搬費</t>
    <rPh sb="1" eb="4">
      <t>ウンパンヒ</t>
    </rPh>
    <phoneticPr fontId="2"/>
  </si>
  <si>
    <t>（役務費：通信運搬費）</t>
    <rPh sb="1" eb="4">
      <t>エキムヒ</t>
    </rPh>
    <rPh sb="5" eb="10">
      <t>ツウシンウンパンヒ</t>
    </rPh>
    <phoneticPr fontId="2"/>
  </si>
  <si>
    <t>エ．その他</t>
  </si>
  <si>
    <t>①知事が必要と認める経費</t>
    <phoneticPr fontId="2"/>
  </si>
  <si>
    <t>合計金額</t>
  </si>
  <si>
    <t>合算
（税込み）</t>
    <rPh sb="0" eb="2">
      <t>ガッサン</t>
    </rPh>
    <rPh sb="4" eb="6">
      <t>ゼイコ</t>
    </rPh>
    <phoneticPr fontId="2"/>
  </si>
  <si>
    <t>補助金申請区分</t>
  </si>
  <si>
    <t>□大規模</t>
  </si>
  <si>
    <t>□中規模</t>
  </si>
  <si>
    <t>□小規模</t>
  </si>
  <si>
    <t>費目</t>
  </si>
  <si>
    <r>
      <t xml:space="preserve">補助対象経費
</t>
    </r>
    <r>
      <rPr>
        <b/>
        <sz val="10"/>
        <color theme="1"/>
        <rFont val="ＭＳ 明朝"/>
        <family val="1"/>
        <charset val="128"/>
      </rPr>
      <t>（消費税等を
除いた額）</t>
    </r>
    <rPh sb="0" eb="6">
      <t>ホジョタイショウケイヒ</t>
    </rPh>
    <rPh sb="8" eb="11">
      <t>ショウヒゼイ</t>
    </rPh>
    <rPh sb="11" eb="12">
      <t>トウ</t>
    </rPh>
    <rPh sb="14" eb="15">
      <t>ノゾ</t>
    </rPh>
    <rPh sb="17" eb="18">
      <t>ガク</t>
    </rPh>
    <phoneticPr fontId="2"/>
  </si>
  <si>
    <t>　①装具・器具</t>
    <rPh sb="2" eb="4">
      <t>ソウグ</t>
    </rPh>
    <rPh sb="5" eb="7">
      <t>キグ</t>
    </rPh>
    <phoneticPr fontId="2"/>
  </si>
  <si>
    <t>　②ソフトウェア等購入</t>
    <rPh sb="8" eb="9">
      <t>トウ</t>
    </rPh>
    <rPh sb="9" eb="11">
      <t>コウニュウ</t>
    </rPh>
    <phoneticPr fontId="2"/>
  </si>
  <si>
    <t>　③改良費</t>
    <rPh sb="2" eb="4">
      <t>カイリョウ</t>
    </rPh>
    <rPh sb="4" eb="5">
      <t>ヒ</t>
    </rPh>
    <phoneticPr fontId="2"/>
  </si>
  <si>
    <t>　④新たに導入するリース料</t>
    <rPh sb="2" eb="3">
      <t>アラ</t>
    </rPh>
    <rPh sb="5" eb="7">
      <t>ドウニュウ</t>
    </rPh>
    <rPh sb="12" eb="13">
      <t>リョウ</t>
    </rPh>
    <phoneticPr fontId="2"/>
  </si>
  <si>
    <t>　①施設整備費</t>
    <rPh sb="2" eb="7">
      <t>シセツセイビヒ</t>
    </rPh>
    <phoneticPr fontId="2"/>
  </si>
  <si>
    <t>　②改良費</t>
    <rPh sb="2" eb="5">
      <t>カイリョウヒ</t>
    </rPh>
    <phoneticPr fontId="2"/>
  </si>
  <si>
    <t>　③運搬費</t>
    <rPh sb="2" eb="5">
      <t>ウンパンヒ</t>
    </rPh>
    <phoneticPr fontId="2"/>
  </si>
  <si>
    <t>ア．</t>
    <phoneticPr fontId="2"/>
  </si>
  <si>
    <t>イ．</t>
    <phoneticPr fontId="2"/>
  </si>
  <si>
    <t>　①システム構築費</t>
    <phoneticPr fontId="2"/>
  </si>
  <si>
    <t>（委託料）</t>
    <phoneticPr fontId="2"/>
  </si>
  <si>
    <t>円</t>
    <phoneticPr fontId="2"/>
  </si>
  <si>
    <t>エ．その他</t>
    <phoneticPr fontId="2"/>
  </si>
  <si>
    <t>　①知事が必要と認める経費</t>
    <phoneticPr fontId="2"/>
  </si>
  <si>
    <t>※A</t>
    <phoneticPr fontId="2"/>
  </si>
  <si>
    <t>※B</t>
    <phoneticPr fontId="2"/>
  </si>
  <si>
    <t>（別紙２）</t>
    <rPh sb="1" eb="3">
      <t>ベッシ</t>
    </rPh>
    <phoneticPr fontId="2"/>
  </si>
  <si>
    <t>積算内訳書</t>
    <rPh sb="0" eb="2">
      <t>セキサン</t>
    </rPh>
    <rPh sb="2" eb="5">
      <t>ウチワケショ</t>
    </rPh>
    <phoneticPr fontId="2"/>
  </si>
  <si>
    <r>
      <t xml:space="preserve">交付申請額
</t>
    </r>
    <r>
      <rPr>
        <b/>
        <sz val="10"/>
        <color theme="1"/>
        <rFont val="ＭＳ 明朝"/>
        <family val="1"/>
        <charset val="128"/>
      </rPr>
      <t>（補助対象経費の
２/３以内）</t>
    </r>
    <rPh sb="0" eb="2">
      <t>コウフ</t>
    </rPh>
    <rPh sb="2" eb="4">
      <t>シンセイ</t>
    </rPh>
    <rPh sb="4" eb="5">
      <t>ガク</t>
    </rPh>
    <rPh sb="7" eb="13">
      <t>ホジョタイショウケイヒ</t>
    </rPh>
    <rPh sb="18" eb="20">
      <t>イナイ</t>
    </rPh>
    <phoneticPr fontId="2"/>
  </si>
  <si>
    <r>
      <t xml:space="preserve">事業に要する経費
</t>
    </r>
    <r>
      <rPr>
        <b/>
        <sz val="10"/>
        <color theme="1"/>
        <rFont val="ＭＳ 明朝"/>
        <family val="1"/>
        <charset val="128"/>
      </rPr>
      <t>（消費税等を
含めた総額）</t>
    </r>
    <rPh sb="0" eb="2">
      <t>ジギョウ</t>
    </rPh>
    <rPh sb="3" eb="4">
      <t>ヨウ</t>
    </rPh>
    <rPh sb="6" eb="8">
      <t>ケイヒ</t>
    </rPh>
    <rPh sb="10" eb="13">
      <t>ショウヒゼイ</t>
    </rPh>
    <rPh sb="13" eb="14">
      <t>トウ</t>
    </rPh>
    <rPh sb="16" eb="17">
      <t>フク</t>
    </rPh>
    <rPh sb="19" eb="21">
      <t>ソウガク</t>
    </rPh>
    <phoneticPr fontId="2"/>
  </si>
  <si>
    <t>名称</t>
    <rPh sb="0" eb="2">
      <t>メイショウ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</si>
  <si>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</si>
  <si>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</si>
  <si>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</si>
  <si>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</si>
  <si>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総計</t>
    <rPh sb="0" eb="2">
      <t>ソウケイ</t>
    </rPh>
    <phoneticPr fontId="2"/>
  </si>
  <si>
    <t>〇〇店</t>
    <rPh sb="2" eb="3">
      <t>テン</t>
    </rPh>
    <phoneticPr fontId="2"/>
  </si>
  <si>
    <t>導入施設名称</t>
    <rPh sb="0" eb="2">
      <t>ドウニュウ</t>
    </rPh>
    <rPh sb="2" eb="6">
      <t>シセツメイショウ</t>
    </rPh>
    <phoneticPr fontId="2"/>
  </si>
  <si>
    <t>事業者名：</t>
    <rPh sb="0" eb="4">
      <t>ジギョウシャメイ</t>
    </rPh>
    <phoneticPr fontId="2"/>
  </si>
  <si>
    <t>例</t>
    <rPh sb="0" eb="1">
      <t>レイ</t>
    </rPh>
    <phoneticPr fontId="2"/>
  </si>
  <si>
    <t>〇〇〇機</t>
    <rPh sb="3" eb="4">
      <t>キ</t>
    </rPh>
    <phoneticPr fontId="2"/>
  </si>
  <si>
    <t>ー</t>
    <phoneticPr fontId="2"/>
  </si>
  <si>
    <t>株式会社〇〇〇〇</t>
    <rPh sb="0" eb="4">
      <t>カブシキカイシャ</t>
    </rPh>
    <phoneticPr fontId="2"/>
  </si>
  <si>
    <t>ア．①装具・器具</t>
  </si>
  <si>
    <t>ア．②ソフトウェア等購入</t>
    <phoneticPr fontId="2"/>
  </si>
  <si>
    <t>ア．③改良費</t>
    <phoneticPr fontId="2"/>
  </si>
  <si>
    <t>ア．④新たに導入するリース料</t>
    <rPh sb="3" eb="4">
      <t>アラ</t>
    </rPh>
    <rPh sb="6" eb="8">
      <t>ドウニュウ</t>
    </rPh>
    <rPh sb="13" eb="14">
      <t>リョウ</t>
    </rPh>
    <phoneticPr fontId="2"/>
  </si>
  <si>
    <t>イ．①システム構築費</t>
    <phoneticPr fontId="2"/>
  </si>
  <si>
    <t>ウ．①施設整備費</t>
    <phoneticPr fontId="2"/>
  </si>
  <si>
    <t>ウ．②改良費</t>
    <phoneticPr fontId="2"/>
  </si>
  <si>
    <t>ウ．③運搬費</t>
    <phoneticPr fontId="2"/>
  </si>
  <si>
    <t>支出内訳書</t>
    <rPh sb="0" eb="2">
      <t>シシュツ</t>
    </rPh>
    <rPh sb="2" eb="5">
      <t>ウチワケショ</t>
    </rPh>
    <phoneticPr fontId="2"/>
  </si>
  <si>
    <t>実績額
（税込み）</t>
    <rPh sb="0" eb="3">
      <t>ジッセキガク</t>
    </rPh>
    <rPh sb="5" eb="7">
      <t>ゼイコ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</si>
</sst>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27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8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8">
    <xf numFmtId="0" fontId="0" fillId="0" borderId="0" xfId="0">
      <alignment vertical="center"/>
    </xf>
    <xf numFmtId="176" fontId="8" fillId="0" borderId="1" xfId="0" applyNumberFormat="1" applyFont="1" applyBorder="1" applyAlignment="1">
      <alignment horizontal="right" vertical="center" wrapText="1"/>
    </xf>
    <xf numFmtId="176" fontId="6" fillId="0" borderId="1" xfId="0" applyNumberFormat="1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vertical="center" wrapText="1"/>
    </xf>
    <xf numFmtId="176" fontId="1" fillId="0" borderId="0" xfId="0" applyNumberFormat="1" applyFont="1" applyAlignment="1">
      <alignment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justify" vertical="center" wrapText="1"/>
    </xf>
    <xf numFmtId="176" fontId="1" fillId="0" borderId="2" xfId="0" applyNumberFormat="1" applyFont="1" applyBorder="1" applyAlignment="1">
      <alignment horizontal="justify" vertical="center" wrapText="1"/>
    </xf>
    <xf numFmtId="176" fontId="1" fillId="0" borderId="0" xfId="0" applyNumberFormat="1" applyFont="1" applyAlignment="1">
      <alignment horizontal="justify" vertical="center" wrapText="1"/>
    </xf>
    <xf numFmtId="176" fontId="1" fillId="0" borderId="7" xfId="0" applyNumberFormat="1" applyFont="1" applyBorder="1" applyAlignment="1">
      <alignment horizontal="justify" vertical="center" wrapText="1"/>
    </xf>
    <xf numFmtId="176" fontId="1" fillId="0" borderId="8" xfId="0" applyNumberFormat="1" applyFont="1" applyBorder="1" applyAlignment="1">
      <alignment horizontal="left" vertical="center" wrapText="1"/>
    </xf>
    <xf numFmtId="176" fontId="1" fillId="0" borderId="9" xfId="0" applyNumberFormat="1" applyFont="1" applyBorder="1" applyAlignment="1">
      <alignment vertical="center" wrapText="1"/>
    </xf>
    <xf numFmtId="176" fontId="1" fillId="0" borderId="10" xfId="0" applyNumberFormat="1" applyFont="1" applyBorder="1" applyAlignment="1">
      <alignment vertical="center" wrapText="1"/>
    </xf>
    <xf numFmtId="176" fontId="8" fillId="0" borderId="8" xfId="0" applyNumberFormat="1" applyFont="1" applyBorder="1" applyAlignment="1">
      <alignment horizontal="right" vertical="center" wrapText="1"/>
    </xf>
    <xf numFmtId="176" fontId="8" fillId="0" borderId="11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justify" vertical="center" wrapText="1"/>
    </xf>
    <xf numFmtId="176" fontId="3" fillId="0" borderId="0" xfId="0" applyNumberFormat="1" applyFont="1" applyAlignment="1">
      <alignment horizontal="center" vertical="center" wrapText="1"/>
    </xf>
    <xf numFmtId="176" fontId="8" fillId="0" borderId="0" xfId="0" applyNumberFormat="1" applyFont="1" applyAlignment="1">
      <alignment horizontal="right" vertical="center" wrapText="1"/>
    </xf>
    <xf numFmtId="176" fontId="6" fillId="0" borderId="1" xfId="0" applyNumberFormat="1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justify" vertical="center" wrapText="1"/>
    </xf>
    <xf numFmtId="176" fontId="1" fillId="0" borderId="19" xfId="0" applyNumberFormat="1" applyFont="1" applyBorder="1" applyAlignment="1">
      <alignment horizontal="left" vertical="center" wrapText="1"/>
    </xf>
    <xf numFmtId="176" fontId="1" fillId="0" borderId="20" xfId="0" applyNumberFormat="1" applyFont="1" applyBorder="1" applyAlignment="1">
      <alignment horizontal="left" vertical="center" wrapText="1"/>
    </xf>
    <xf numFmtId="176" fontId="1" fillId="0" borderId="21" xfId="0" applyNumberFormat="1" applyFont="1" applyBorder="1" applyAlignment="1">
      <alignment horizontal="left" vertical="center" wrapText="1"/>
    </xf>
    <xf numFmtId="176" fontId="7" fillId="0" borderId="19" xfId="0" applyNumberFormat="1" applyFont="1" applyBorder="1" applyAlignment="1">
      <alignment horizontal="center" vertical="center" wrapText="1"/>
    </xf>
    <xf numFmtId="176" fontId="7" fillId="0" borderId="22" xfId="0" applyNumberFormat="1" applyFont="1" applyBorder="1" applyAlignment="1">
      <alignment horizontal="center" vertical="center" wrapText="1"/>
    </xf>
    <xf numFmtId="176" fontId="1" fillId="0" borderId="29" xfId="0" applyNumberFormat="1" applyFont="1" applyBorder="1" applyAlignment="1">
      <alignment horizontal="left" vertical="center" wrapText="1"/>
    </xf>
    <xf numFmtId="176" fontId="1" fillId="0" borderId="30" xfId="0" applyNumberFormat="1" applyFont="1" applyBorder="1" applyAlignment="1">
      <alignment vertical="center" wrapText="1"/>
    </xf>
    <xf numFmtId="176" fontId="1" fillId="0" borderId="31" xfId="0" applyNumberFormat="1" applyFont="1" applyBorder="1" applyAlignment="1">
      <alignment vertical="center" wrapText="1"/>
    </xf>
    <xf numFmtId="176" fontId="8" fillId="0" borderId="29" xfId="0" applyNumberFormat="1" applyFont="1" applyBorder="1" applyAlignment="1">
      <alignment horizontal="right" vertical="center" wrapText="1"/>
    </xf>
    <xf numFmtId="176" fontId="8" fillId="0" borderId="32" xfId="0" applyNumberFormat="1" applyFont="1" applyBorder="1" applyAlignment="1">
      <alignment horizontal="center" vertical="center" wrapText="1"/>
    </xf>
    <xf numFmtId="176" fontId="6" fillId="0" borderId="19" xfId="0" applyNumberFormat="1" applyFont="1" applyBorder="1" applyAlignment="1">
      <alignment horizontal="left" vertical="center" wrapText="1"/>
    </xf>
    <xf numFmtId="176" fontId="1" fillId="0" borderId="20" xfId="0" applyNumberFormat="1" applyFont="1" applyBorder="1" applyAlignment="1">
      <alignment vertical="center" wrapText="1"/>
    </xf>
    <xf numFmtId="176" fontId="1" fillId="0" borderId="21" xfId="0" applyNumberFormat="1" applyFont="1" applyBorder="1" applyAlignment="1">
      <alignment vertical="center" wrapText="1"/>
    </xf>
    <xf numFmtId="176" fontId="8" fillId="0" borderId="19" xfId="0" applyNumberFormat="1" applyFont="1" applyBorder="1" applyAlignment="1">
      <alignment horizontal="right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176" fontId="6" fillId="0" borderId="19" xfId="0" applyNumberFormat="1" applyFont="1" applyBorder="1" applyAlignment="1">
      <alignment horizontal="justify" vertical="center" wrapText="1"/>
    </xf>
    <xf numFmtId="176" fontId="6" fillId="0" borderId="20" xfId="0" applyNumberFormat="1" applyFont="1" applyBorder="1" applyAlignment="1">
      <alignment horizontal="justify" vertical="center" wrapText="1"/>
    </xf>
    <xf numFmtId="176" fontId="1" fillId="0" borderId="21" xfId="0" applyNumberFormat="1" applyFont="1" applyBorder="1" applyAlignment="1">
      <alignment horizontal="justify" vertical="center" wrapText="1"/>
    </xf>
    <xf numFmtId="176" fontId="1" fillId="0" borderId="20" xfId="0" applyNumberFormat="1" applyFont="1" applyBorder="1" applyAlignment="1">
      <alignment horizontal="justify" vertical="center" wrapText="1"/>
    </xf>
    <xf numFmtId="176" fontId="1" fillId="0" borderId="29" xfId="0" applyNumberFormat="1" applyFont="1" applyBorder="1" applyAlignment="1">
      <alignment horizontal="justify" vertical="center" wrapText="1"/>
    </xf>
    <xf numFmtId="176" fontId="1" fillId="0" borderId="34" xfId="0" applyNumberFormat="1" applyFont="1" applyBorder="1" applyAlignment="1">
      <alignment horizontal="justify" vertical="center" wrapText="1"/>
    </xf>
    <xf numFmtId="176" fontId="1" fillId="0" borderId="33" xfId="0" applyNumberFormat="1" applyFont="1" applyBorder="1" applyAlignment="1">
      <alignment horizontal="justify" vertical="center" wrapText="1"/>
    </xf>
    <xf numFmtId="176" fontId="8" fillId="0" borderId="31" xfId="0" applyNumberFormat="1" applyFont="1" applyBorder="1" applyAlignment="1">
      <alignment horizontal="right" vertical="center" wrapText="1"/>
    </xf>
    <xf numFmtId="176" fontId="9" fillId="0" borderId="32" xfId="0" applyNumberFormat="1" applyFont="1" applyBorder="1" applyAlignment="1">
      <alignment horizontal="center" vertical="center" wrapText="1"/>
    </xf>
    <xf numFmtId="176" fontId="3" fillId="2" borderId="39" xfId="0" applyNumberFormat="1" applyFont="1" applyFill="1" applyBorder="1" applyAlignment="1">
      <alignment vertical="center" wrapText="1"/>
    </xf>
    <xf numFmtId="176" fontId="3" fillId="0" borderId="0" xfId="0" applyNumberFormat="1" applyFont="1" applyAlignment="1">
      <alignment horizontal="left" wrapText="1"/>
    </xf>
    <xf numFmtId="176" fontId="0" fillId="0" borderId="0" xfId="0" applyNumberFormat="1" applyAlignment="1">
      <alignment vertical="center" wrapText="1"/>
    </xf>
    <xf numFmtId="176" fontId="11" fillId="0" borderId="13" xfId="0" applyNumberFormat="1" applyFont="1" applyBorder="1" applyAlignment="1">
      <alignment horizontal="center" vertical="center" wrapText="1"/>
    </xf>
    <xf numFmtId="176" fontId="10" fillId="0" borderId="14" xfId="0" applyNumberFormat="1" applyFont="1" applyBorder="1" applyAlignment="1">
      <alignment horizontal="center" vertical="center" wrapText="1"/>
    </xf>
    <xf numFmtId="176" fontId="10" fillId="0" borderId="14" xfId="0" applyNumberFormat="1" applyFont="1" applyBorder="1" applyAlignment="1">
      <alignment vertical="center" wrapText="1"/>
    </xf>
    <xf numFmtId="176" fontId="10" fillId="0" borderId="17" xfId="0" applyNumberFormat="1" applyFont="1" applyBorder="1" applyAlignment="1">
      <alignment horizontal="center" vertical="center" wrapText="1"/>
    </xf>
    <xf numFmtId="176" fontId="12" fillId="0" borderId="18" xfId="0" applyNumberFormat="1" applyFont="1" applyBorder="1" applyAlignment="1">
      <alignment vertical="center" wrapText="1"/>
    </xf>
    <xf numFmtId="176" fontId="0" fillId="0" borderId="23" xfId="0" applyNumberFormat="1" applyBorder="1" applyAlignment="1">
      <alignment vertical="center" wrapText="1"/>
    </xf>
    <xf numFmtId="176" fontId="12" fillId="0" borderId="24" xfId="0" applyNumberFormat="1" applyFont="1" applyBorder="1" applyAlignment="1">
      <alignment vertical="center" wrapText="1"/>
    </xf>
    <xf numFmtId="176" fontId="0" fillId="0" borderId="25" xfId="0" applyNumberFormat="1" applyBorder="1" applyAlignment="1">
      <alignment vertical="center" wrapText="1"/>
    </xf>
    <xf numFmtId="176" fontId="12" fillId="0" borderId="24" xfId="0" applyNumberFormat="1" applyFont="1" applyBorder="1" applyAlignment="1">
      <alignment horizontal="center" vertical="center" wrapText="1"/>
    </xf>
    <xf numFmtId="176" fontId="12" fillId="0" borderId="26" xfId="0" applyNumberFormat="1" applyFont="1" applyBorder="1" applyAlignment="1">
      <alignment horizontal="center" vertical="center" wrapText="1"/>
    </xf>
    <xf numFmtId="176" fontId="12" fillId="0" borderId="28" xfId="0" applyNumberFormat="1" applyFont="1" applyBorder="1" applyAlignment="1">
      <alignment horizontal="center" vertical="center" wrapText="1"/>
    </xf>
    <xf numFmtId="176" fontId="0" fillId="0" borderId="29" xfId="0" applyNumberFormat="1" applyBorder="1" applyAlignment="1">
      <alignment vertical="center" wrapText="1"/>
    </xf>
    <xf numFmtId="176" fontId="0" fillId="0" borderId="30" xfId="0" applyNumberFormat="1" applyBorder="1" applyAlignment="1">
      <alignment vertical="center" wrapText="1"/>
    </xf>
    <xf numFmtId="176" fontId="0" fillId="0" borderId="33" xfId="0" applyNumberFormat="1" applyBorder="1" applyAlignment="1">
      <alignment vertical="center" wrapText="1"/>
    </xf>
    <xf numFmtId="176" fontId="0" fillId="0" borderId="32" xfId="0" applyNumberFormat="1" applyBorder="1" applyAlignment="1">
      <alignment vertical="center" wrapText="1"/>
    </xf>
    <xf numFmtId="176" fontId="3" fillId="0" borderId="0" xfId="0" applyNumberFormat="1" applyFont="1" applyAlignment="1">
      <alignment horizontal="right" vertical="center" wrapText="1"/>
    </xf>
    <xf numFmtId="176" fontId="3" fillId="0" borderId="0" xfId="0" applyNumberFormat="1" applyFont="1" applyAlignment="1">
      <alignment horizontal="right" wrapText="1"/>
    </xf>
    <xf numFmtId="176" fontId="1" fillId="0" borderId="19" xfId="0" applyNumberFormat="1" applyFont="1" applyBorder="1" applyAlignment="1">
      <alignment vertical="center" wrapText="1"/>
    </xf>
    <xf numFmtId="176" fontId="1" fillId="0" borderId="19" xfId="0" applyNumberFormat="1" applyFont="1" applyBorder="1" applyAlignment="1">
      <alignment horizontal="justify" vertical="center" wrapText="1"/>
    </xf>
    <xf numFmtId="176" fontId="3" fillId="4" borderId="41" xfId="0" applyNumberFormat="1" applyFont="1" applyFill="1" applyBorder="1" applyAlignment="1">
      <alignment vertical="center" wrapText="1"/>
    </xf>
    <xf numFmtId="176" fontId="3" fillId="4" borderId="42" xfId="0" applyNumberFormat="1" applyFont="1" applyFill="1" applyBorder="1" applyAlignment="1">
      <alignment horizontal="center" vertical="center" wrapText="1"/>
    </xf>
    <xf numFmtId="176" fontId="5" fillId="4" borderId="35" xfId="0" applyNumberFormat="1" applyFont="1" applyFill="1" applyBorder="1" applyAlignment="1">
      <alignment vertical="center" wrapText="1"/>
    </xf>
    <xf numFmtId="176" fontId="6" fillId="2" borderId="0" xfId="0" applyNumberFormat="1" applyFont="1" applyFill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right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6" fontId="6" fillId="2" borderId="7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>
      <alignment vertical="center" wrapText="1"/>
    </xf>
    <xf numFmtId="176" fontId="8" fillId="3" borderId="5" xfId="0" applyNumberFormat="1" applyFont="1" applyFill="1" applyBorder="1" applyAlignment="1">
      <alignment horizontal="center" vertical="center" wrapText="1"/>
    </xf>
    <xf numFmtId="176" fontId="1" fillId="3" borderId="8" xfId="0" applyNumberFormat="1" applyFont="1" applyFill="1" applyBorder="1" applyAlignment="1">
      <alignment vertical="center" wrapText="1"/>
    </xf>
    <xf numFmtId="176" fontId="8" fillId="3" borderId="11" xfId="0" applyNumberFormat="1" applyFont="1" applyFill="1" applyBorder="1" applyAlignment="1">
      <alignment horizontal="center" vertical="center" wrapText="1"/>
    </xf>
    <xf numFmtId="176" fontId="1" fillId="3" borderId="29" xfId="0" applyNumberFormat="1" applyFont="1" applyFill="1" applyBorder="1" applyAlignment="1">
      <alignment vertical="center" wrapText="1"/>
    </xf>
    <xf numFmtId="176" fontId="8" fillId="3" borderId="32" xfId="0" applyNumberFormat="1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>
      <alignment horizontal="right" vertical="center" wrapText="1"/>
    </xf>
    <xf numFmtId="176" fontId="1" fillId="3" borderId="8" xfId="0" applyNumberFormat="1" applyFont="1" applyFill="1" applyBorder="1" applyAlignment="1">
      <alignment horizontal="right" vertical="center" wrapText="1"/>
    </xf>
    <xf numFmtId="176" fontId="9" fillId="3" borderId="5" xfId="0" applyNumberFormat="1" applyFont="1" applyFill="1" applyBorder="1" applyAlignment="1">
      <alignment horizontal="center" vertical="center" wrapText="1"/>
    </xf>
    <xf numFmtId="176" fontId="0" fillId="3" borderId="32" xfId="0" applyNumberFormat="1" applyFill="1" applyBorder="1" applyAlignment="1">
      <alignment horizontal="center" vertical="center" wrapText="1"/>
    </xf>
    <xf numFmtId="176" fontId="1" fillId="3" borderId="0" xfId="0" applyNumberFormat="1" applyFont="1" applyFill="1" applyAlignment="1">
      <alignment horizontal="right" vertical="center" wrapText="1"/>
    </xf>
    <xf numFmtId="176" fontId="1" fillId="3" borderId="31" xfId="0" applyNumberFormat="1" applyFont="1" applyFill="1" applyBorder="1" applyAlignment="1">
      <alignment horizontal="right" vertical="center" wrapText="1"/>
    </xf>
    <xf numFmtId="176" fontId="9" fillId="3" borderId="32" xfId="0" applyNumberFormat="1" applyFont="1" applyFill="1" applyBorder="1" applyAlignment="1">
      <alignment horizontal="center" vertical="center" wrapText="1"/>
    </xf>
    <xf numFmtId="176" fontId="9" fillId="3" borderId="29" xfId="0" applyNumberFormat="1" applyFont="1" applyFill="1" applyBorder="1" applyAlignment="1">
      <alignment horizontal="right" vertical="center" wrapText="1"/>
    </xf>
    <xf numFmtId="176" fontId="13" fillId="0" borderId="25" xfId="0" applyNumberFormat="1" applyFont="1" applyBorder="1" applyAlignment="1">
      <alignment vertical="center" wrapText="1"/>
    </xf>
    <xf numFmtId="176" fontId="13" fillId="0" borderId="23" xfId="0" applyNumberFormat="1" applyFont="1" applyBorder="1" applyAlignment="1">
      <alignment vertical="center" wrapText="1"/>
    </xf>
    <xf numFmtId="176" fontId="14" fillId="0" borderId="36" xfId="0" applyNumberFormat="1" applyFont="1" applyBorder="1" applyAlignment="1">
      <alignment vertical="center" wrapText="1"/>
    </xf>
    <xf numFmtId="176" fontId="14" fillId="0" borderId="37" xfId="0" applyNumberFormat="1" applyFont="1" applyBorder="1" applyAlignment="1">
      <alignment vertical="center" wrapText="1"/>
    </xf>
    <xf numFmtId="176" fontId="15" fillId="0" borderId="38" xfId="0" applyNumberFormat="1" applyFont="1" applyBorder="1" applyAlignment="1">
      <alignment vertical="center" wrapText="1"/>
    </xf>
    <xf numFmtId="176" fontId="16" fillId="0" borderId="1" xfId="0" applyNumberFormat="1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justify" vertical="center" wrapText="1"/>
    </xf>
    <xf numFmtId="176" fontId="5" fillId="2" borderId="43" xfId="0" applyNumberFormat="1" applyFont="1" applyFill="1" applyBorder="1" applyAlignment="1">
      <alignment vertical="center" wrapText="1"/>
    </xf>
    <xf numFmtId="176" fontId="17" fillId="2" borderId="0" xfId="0" applyNumberFormat="1" applyFont="1" applyFill="1" applyAlignment="1">
      <alignment horizontal="right" vertical="center" wrapText="1"/>
    </xf>
    <xf numFmtId="176" fontId="17" fillId="2" borderId="1" xfId="0" applyNumberFormat="1" applyFont="1" applyFill="1" applyBorder="1" applyAlignment="1">
      <alignment horizontal="right" vertical="center" wrapText="1"/>
    </xf>
    <xf numFmtId="176" fontId="13" fillId="3" borderId="25" xfId="0" applyNumberFormat="1" applyFont="1" applyFill="1" applyBorder="1" applyAlignment="1">
      <alignment vertical="center" wrapText="1"/>
    </xf>
    <xf numFmtId="176" fontId="13" fillId="3" borderId="27" xfId="0" applyNumberFormat="1" applyFont="1" applyFill="1" applyBorder="1" applyAlignment="1">
      <alignment vertical="center" wrapText="1"/>
    </xf>
    <xf numFmtId="176" fontId="10" fillId="0" borderId="0" xfId="0" applyNumberFormat="1" applyFont="1" applyAlignment="1">
      <alignment vertical="center" wrapText="1"/>
    </xf>
    <xf numFmtId="0" fontId="9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177" fontId="7" fillId="0" borderId="51" xfId="0" applyNumberFormat="1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176" fontId="8" fillId="3" borderId="1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left" vertical="center" wrapText="1"/>
    </xf>
    <xf numFmtId="0" fontId="1" fillId="0" borderId="53" xfId="0" applyFont="1" applyBorder="1" applyAlignment="1">
      <alignment vertical="center" wrapText="1"/>
    </xf>
    <xf numFmtId="176" fontId="8" fillId="3" borderId="54" xfId="0" applyNumberFormat="1" applyFont="1" applyFill="1" applyBorder="1" applyAlignment="1">
      <alignment horizontal="right" vertical="center" wrapText="1"/>
    </xf>
    <xf numFmtId="0" fontId="9" fillId="0" borderId="56" xfId="0" applyFont="1" applyBorder="1" applyAlignment="1">
      <alignment horizontal="center" vertical="center" wrapText="1"/>
    </xf>
    <xf numFmtId="0" fontId="1" fillId="0" borderId="49" xfId="0" applyFont="1" applyBorder="1" applyAlignment="1">
      <alignment vertical="center" wrapText="1"/>
    </xf>
    <xf numFmtId="176" fontId="8" fillId="0" borderId="50" xfId="0" applyNumberFormat="1" applyFont="1" applyBorder="1" applyAlignment="1">
      <alignment horizontal="right" vertical="center" wrapText="1"/>
    </xf>
    <xf numFmtId="0" fontId="1" fillId="0" borderId="54" xfId="0" applyFont="1" applyBorder="1" applyAlignment="1">
      <alignment horizontal="justify" vertical="center" wrapText="1"/>
    </xf>
    <xf numFmtId="0" fontId="1" fillId="0" borderId="5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50" xfId="0" applyFont="1" applyBorder="1" applyAlignment="1">
      <alignment horizontal="justify" vertical="center" wrapText="1"/>
    </xf>
    <xf numFmtId="0" fontId="1" fillId="0" borderId="49" xfId="0" applyFont="1" applyBorder="1" applyAlignment="1">
      <alignment horizontal="justify" vertical="center" wrapText="1"/>
    </xf>
    <xf numFmtId="176" fontId="8" fillId="3" borderId="0" xfId="0" applyNumberFormat="1" applyFont="1" applyFill="1" applyAlignment="1">
      <alignment horizontal="right" vertical="center" wrapText="1"/>
    </xf>
    <xf numFmtId="177" fontId="8" fillId="0" borderId="0" xfId="0" applyNumberFormat="1" applyFont="1" applyAlignment="1">
      <alignment horizontal="right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left" wrapText="1"/>
    </xf>
    <xf numFmtId="0" fontId="9" fillId="0" borderId="0" xfId="0" applyFont="1">
      <alignment vertical="center"/>
    </xf>
    <xf numFmtId="177" fontId="8" fillId="0" borderId="1" xfId="0" applyNumberFormat="1" applyFont="1" applyBorder="1" applyAlignment="1">
      <alignment horizontal="right" vertical="center" wrapText="1"/>
    </xf>
    <xf numFmtId="0" fontId="8" fillId="0" borderId="56" xfId="0" applyFont="1" applyBorder="1" applyAlignment="1">
      <alignment horizontal="center" vertical="center" wrapText="1"/>
    </xf>
    <xf numFmtId="177" fontId="8" fillId="0" borderId="54" xfId="0" applyNumberFormat="1" applyFont="1" applyBorder="1" applyAlignment="1">
      <alignment horizontal="right" vertical="center" wrapText="1"/>
    </xf>
    <xf numFmtId="0" fontId="8" fillId="0" borderId="52" xfId="0" applyFont="1" applyBorder="1" applyAlignment="1">
      <alignment horizontal="center" vertical="center" wrapText="1"/>
    </xf>
    <xf numFmtId="177" fontId="8" fillId="0" borderId="5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20" fillId="2" borderId="57" xfId="0" applyFont="1" applyFill="1" applyBorder="1">
      <alignment vertical="center"/>
    </xf>
    <xf numFmtId="0" fontId="4" fillId="2" borderId="58" xfId="0" applyFont="1" applyFill="1" applyBorder="1" applyAlignment="1">
      <alignment vertical="center" wrapText="1"/>
    </xf>
    <xf numFmtId="0" fontId="20" fillId="2" borderId="59" xfId="0" applyFont="1" applyFill="1" applyBorder="1">
      <alignment vertical="center"/>
    </xf>
    <xf numFmtId="177" fontId="4" fillId="0" borderId="60" xfId="0" applyNumberFormat="1" applyFont="1" applyBorder="1" applyAlignment="1">
      <alignment horizontal="right" vertical="center"/>
    </xf>
    <xf numFmtId="176" fontId="17" fillId="2" borderId="3" xfId="0" applyNumberFormat="1" applyFont="1" applyFill="1" applyBorder="1" applyAlignment="1">
      <alignment vertical="center" wrapText="1"/>
    </xf>
    <xf numFmtId="0" fontId="17" fillId="2" borderId="4" xfId="0" applyFont="1" applyFill="1" applyBorder="1" applyAlignment="1">
      <alignment vertical="center" wrapText="1"/>
    </xf>
    <xf numFmtId="177" fontId="17" fillId="2" borderId="3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10" fillId="0" borderId="45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0" borderId="47" xfId="0" applyBorder="1" applyAlignment="1">
      <alignment horizontal="center" vertical="center"/>
    </xf>
    <xf numFmtId="0" fontId="0" fillId="0" borderId="47" xfId="0" applyBorder="1" applyAlignment="1">
      <alignment vertical="center" wrapText="1"/>
    </xf>
    <xf numFmtId="0" fontId="21" fillId="0" borderId="64" xfId="0" applyFont="1" applyBorder="1" applyAlignment="1">
      <alignment horizontal="center" vertical="center"/>
    </xf>
    <xf numFmtId="0" fontId="23" fillId="0" borderId="64" xfId="0" applyFont="1" applyBorder="1" applyAlignment="1">
      <alignment vertical="center" wrapText="1"/>
    </xf>
    <xf numFmtId="0" fontId="23" fillId="0" borderId="64" xfId="0" applyFont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177" fontId="24" fillId="3" borderId="47" xfId="0" applyNumberFormat="1" applyFont="1" applyFill="1" applyBorder="1">
      <alignment vertical="center"/>
    </xf>
    <xf numFmtId="177" fontId="24" fillId="3" borderId="45" xfId="0" applyNumberFormat="1" applyFont="1" applyFill="1" applyBorder="1">
      <alignment vertical="center"/>
    </xf>
    <xf numFmtId="177" fontId="23" fillId="3" borderId="64" xfId="0" applyNumberFormat="1" applyFont="1" applyFill="1" applyBorder="1">
      <alignment vertical="center"/>
    </xf>
    <xf numFmtId="177" fontId="23" fillId="2" borderId="64" xfId="0" applyNumberFormat="1" applyFont="1" applyFill="1" applyBorder="1">
      <alignment vertical="center"/>
    </xf>
    <xf numFmtId="177" fontId="24" fillId="2" borderId="65" xfId="0" applyNumberFormat="1" applyFont="1" applyFill="1" applyBorder="1">
      <alignment vertical="center"/>
    </xf>
    <xf numFmtId="177" fontId="24" fillId="2" borderId="45" xfId="0" applyNumberFormat="1" applyFont="1" applyFill="1" applyBorder="1">
      <alignment vertical="center"/>
    </xf>
    <xf numFmtId="0" fontId="26" fillId="2" borderId="66" xfId="0" applyFont="1" applyFill="1" applyBorder="1" applyAlignment="1">
      <alignment horizontal="center" vertical="center"/>
    </xf>
    <xf numFmtId="177" fontId="17" fillId="2" borderId="57" xfId="0" applyNumberFormat="1" applyFont="1" applyFill="1" applyBorder="1" applyAlignment="1">
      <alignment horizontal="right"/>
    </xf>
    <xf numFmtId="0" fontId="9" fillId="0" borderId="59" xfId="0" applyFont="1" applyBorder="1" applyAlignment="1">
      <alignment horizontal="righ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176" fontId="19" fillId="2" borderId="62" xfId="0" applyNumberFormat="1" applyFont="1" applyFill="1" applyBorder="1" applyAlignment="1">
      <alignment horizontal="left" vertical="center" wrapText="1"/>
    </xf>
    <xf numFmtId="176" fontId="19" fillId="2" borderId="63" xfId="0" applyNumberFormat="1" applyFont="1" applyFill="1" applyBorder="1" applyAlignment="1">
      <alignment horizontal="left" vertical="center" wrapText="1"/>
    </xf>
    <xf numFmtId="177" fontId="1" fillId="2" borderId="62" xfId="0" applyNumberFormat="1" applyFont="1" applyFill="1" applyBorder="1" applyAlignment="1">
      <alignment horizontal="left" vertical="center" wrapText="1"/>
    </xf>
    <xf numFmtId="177" fontId="1" fillId="2" borderId="63" xfId="0" applyNumberFormat="1" applyFont="1" applyFill="1" applyBorder="1" applyAlignment="1">
      <alignment horizontal="left" vertical="center" wrapText="1"/>
    </xf>
    <xf numFmtId="0" fontId="1" fillId="2" borderId="62" xfId="0" applyFont="1" applyFill="1" applyBorder="1" applyAlignment="1">
      <alignment horizontal="left" vertical="center"/>
    </xf>
    <xf numFmtId="0" fontId="1" fillId="2" borderId="63" xfId="0" applyFont="1" applyFill="1" applyBorder="1" applyAlignment="1">
      <alignment horizontal="left" vertical="center"/>
    </xf>
    <xf numFmtId="176" fontId="5" fillId="0" borderId="0" xfId="0" applyNumberFormat="1" applyFont="1" applyAlignment="1">
      <alignment horizontal="left" vertical="center" wrapText="1"/>
    </xf>
    <xf numFmtId="176" fontId="1" fillId="0" borderId="0" xfId="0" applyNumberFormat="1" applyFont="1" applyAlignment="1">
      <alignment horizontal="left" vertical="center" wrapText="1"/>
    </xf>
    <xf numFmtId="176" fontId="10" fillId="0" borderId="0" xfId="0" applyNumberFormat="1" applyFont="1" applyAlignment="1">
      <alignment horizontal="left" vertical="center" wrapText="1"/>
    </xf>
    <xf numFmtId="176" fontId="10" fillId="0" borderId="6" xfId="0" applyNumberFormat="1" applyFont="1" applyBorder="1" applyAlignment="1">
      <alignment horizontal="left" vertical="center" wrapText="1"/>
    </xf>
    <xf numFmtId="176" fontId="10" fillId="0" borderId="15" xfId="0" applyNumberFormat="1" applyFont="1" applyBorder="1" applyAlignment="1">
      <alignment horizontal="center" vertical="center" wrapText="1"/>
    </xf>
    <xf numFmtId="176" fontId="10" fillId="0" borderId="16" xfId="0" applyNumberFormat="1" applyFont="1" applyBorder="1" applyAlignment="1">
      <alignment horizontal="center" vertical="center" wrapText="1"/>
    </xf>
    <xf numFmtId="176" fontId="10" fillId="0" borderId="14" xfId="0" applyNumberFormat="1" applyFont="1" applyBorder="1" applyAlignment="1">
      <alignment horizontal="center" vertical="center" wrapText="1"/>
    </xf>
    <xf numFmtId="176" fontId="12" fillId="0" borderId="18" xfId="0" applyNumberFormat="1" applyFont="1" applyBorder="1" applyAlignment="1">
      <alignment horizontal="center" vertical="center" wrapText="1"/>
    </xf>
    <xf numFmtId="176" fontId="12" fillId="0" borderId="24" xfId="0" applyNumberFormat="1" applyFont="1" applyBorder="1" applyAlignment="1">
      <alignment horizontal="center" vertical="center" wrapText="1"/>
    </xf>
    <xf numFmtId="176" fontId="12" fillId="0" borderId="28" xfId="0" applyNumberFormat="1" applyFont="1" applyBorder="1" applyAlignment="1">
      <alignment horizontal="center" vertical="center" wrapText="1"/>
    </xf>
    <xf numFmtId="176" fontId="3" fillId="0" borderId="19" xfId="0" applyNumberFormat="1" applyFont="1" applyBorder="1" applyAlignment="1">
      <alignment horizontal="center" vertical="center" wrapText="1"/>
    </xf>
    <xf numFmtId="176" fontId="3" fillId="0" borderId="21" xfId="0" applyNumberFormat="1" applyFont="1" applyBorder="1" applyAlignment="1">
      <alignment horizontal="center" vertical="center" wrapText="1"/>
    </xf>
    <xf numFmtId="176" fontId="3" fillId="0" borderId="39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9" xfId="0" applyNumberFormat="1" applyFont="1" applyBorder="1" applyAlignment="1">
      <alignment horizontal="center" vertical="center" wrapText="1"/>
    </xf>
    <xf numFmtId="176" fontId="3" fillId="0" borderId="31" xfId="0" applyNumberFormat="1" applyFont="1" applyBorder="1" applyAlignment="1">
      <alignment horizontal="center" vertical="center" wrapText="1"/>
    </xf>
    <xf numFmtId="176" fontId="3" fillId="0" borderId="43" xfId="0" applyNumberFormat="1" applyFont="1" applyBorder="1" applyAlignment="1">
      <alignment horizontal="center" vertical="center" wrapText="1"/>
    </xf>
    <xf numFmtId="176" fontId="17" fillId="2" borderId="40" xfId="0" applyNumberFormat="1" applyFont="1" applyFill="1" applyBorder="1" applyAlignment="1">
      <alignment horizontal="right" vertical="center" wrapText="1"/>
    </xf>
    <xf numFmtId="176" fontId="17" fillId="2" borderId="3" xfId="0" applyNumberFormat="1" applyFont="1" applyFill="1" applyBorder="1" applyAlignment="1">
      <alignment horizontal="right" vertical="center" wrapText="1"/>
    </xf>
    <xf numFmtId="176" fontId="17" fillId="2" borderId="44" xfId="0" applyNumberFormat="1" applyFont="1" applyFill="1" applyBorder="1" applyAlignment="1">
      <alignment horizontal="right" vertical="center" wrapText="1"/>
    </xf>
    <xf numFmtId="176" fontId="18" fillId="4" borderId="40" xfId="0" applyNumberFormat="1" applyFont="1" applyFill="1" applyBorder="1" applyAlignment="1">
      <alignment horizontal="right" vertical="center" wrapText="1"/>
    </xf>
    <xf numFmtId="176" fontId="18" fillId="4" borderId="3" xfId="0" applyNumberFormat="1" applyFont="1" applyFill="1" applyBorder="1" applyAlignment="1">
      <alignment horizontal="right" vertical="center" wrapText="1"/>
    </xf>
    <xf numFmtId="176" fontId="18" fillId="4" borderId="44" xfId="0" applyNumberFormat="1" applyFont="1" applyFill="1" applyBorder="1" applyAlignment="1">
      <alignment horizontal="right" vertical="center" wrapText="1"/>
    </xf>
    <xf numFmtId="0" fontId="26" fillId="5" borderId="0" xfId="0" applyFont="1" applyFill="1" applyAlignment="1">
      <alignment horizontal="left" vertical="center" wrapText="1"/>
    </xf>
    <xf numFmtId="0" fontId="25" fillId="0" borderId="6" xfId="0" applyFont="1" applyBorder="1" applyAlignment="1">
      <alignment horizontal="center" vertical="center"/>
    </xf>
    <xf numFmtId="177" fontId="26" fillId="2" borderId="67" xfId="0" applyNumberFormat="1" applyFont="1" applyFill="1" applyBorder="1" applyAlignment="1">
      <alignment horizontal="right" vertical="center"/>
    </xf>
    <xf numFmtId="177" fontId="26" fillId="2" borderId="68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C5375-4D2E-4CC2-97DD-E179A8640C61}">
  <dimension ref="A1:I29"/>
  <sheetViews>
    <sheetView topLeftCell="A6" zoomScale="85" zoomScaleNormal="85" workbookViewId="0">
      <selection activeCell="K13" sqref="K13"/>
    </sheetView>
  </sheetViews>
  <sheetFormatPr defaultRowHeight="13" x14ac:dyDescent="0.55000000000000004"/>
  <cols>
    <col min="1" max="1" width="8.6640625" style="140"/>
    <col min="2" max="2" width="25.08203125" style="140" customWidth="1"/>
    <col min="3" max="3" width="21" style="140" customWidth="1"/>
    <col min="4" max="4" width="13.58203125" style="140" customWidth="1"/>
    <col min="5" max="5" width="3.58203125" style="140" customWidth="1"/>
    <col min="6" max="6" width="13.58203125" style="140" customWidth="1"/>
    <col min="7" max="7" width="4.58203125" style="140" customWidth="1"/>
    <col min="8" max="8" width="13.75" style="140" customWidth="1"/>
    <col min="9" max="9" width="6" style="140" customWidth="1"/>
    <col min="10" max="16384" width="8.6640625" style="140"/>
  </cols>
  <sheetData>
    <row r="1" spans="1:9" ht="23" customHeight="1" x14ac:dyDescent="0.55000000000000004">
      <c r="A1" s="140" t="s">
        <v>51</v>
      </c>
    </row>
    <row r="2" spans="1:9" ht="23" customHeight="1" x14ac:dyDescent="0.55000000000000004">
      <c r="A2" s="140" t="s">
        <v>52</v>
      </c>
    </row>
    <row r="6" spans="1:9" x14ac:dyDescent="0.55000000000000004">
      <c r="B6" s="107" t="s">
        <v>29</v>
      </c>
    </row>
    <row r="7" spans="1:9" x14ac:dyDescent="0.55000000000000004">
      <c r="B7" s="108" t="s">
        <v>30</v>
      </c>
    </row>
    <row r="8" spans="1:9" x14ac:dyDescent="0.55000000000000004">
      <c r="B8" s="109" t="s">
        <v>31</v>
      </c>
    </row>
    <row r="9" spans="1:9" x14ac:dyDescent="0.55000000000000004">
      <c r="B9" s="110" t="s">
        <v>32</v>
      </c>
    </row>
    <row r="11" spans="1:9" ht="20" customHeight="1" x14ac:dyDescent="0.55000000000000004">
      <c r="B11" s="178" t="s">
        <v>33</v>
      </c>
      <c r="C11" s="179" t="s">
        <v>2</v>
      </c>
      <c r="D11" s="181" t="s">
        <v>54</v>
      </c>
      <c r="E11" s="182"/>
      <c r="F11" s="181" t="s">
        <v>34</v>
      </c>
      <c r="G11" s="185"/>
      <c r="H11" s="182" t="s">
        <v>53</v>
      </c>
      <c r="I11" s="185"/>
    </row>
    <row r="12" spans="1:9" ht="20" customHeight="1" x14ac:dyDescent="0.55000000000000004">
      <c r="B12" s="178"/>
      <c r="C12" s="180"/>
      <c r="D12" s="183"/>
      <c r="E12" s="184"/>
      <c r="F12" s="183"/>
      <c r="G12" s="186"/>
      <c r="H12" s="184"/>
      <c r="I12" s="186"/>
    </row>
    <row r="13" spans="1:9" ht="22.5" customHeight="1" x14ac:dyDescent="0.55000000000000004">
      <c r="B13" s="111" t="s">
        <v>42</v>
      </c>
      <c r="C13" s="112"/>
      <c r="D13" s="113"/>
      <c r="E13" s="114"/>
      <c r="F13" s="115"/>
      <c r="G13" s="114"/>
      <c r="H13" s="116"/>
      <c r="I13" s="117"/>
    </row>
    <row r="14" spans="1:9" ht="22.5" customHeight="1" x14ac:dyDescent="0.55000000000000004">
      <c r="B14" s="118" t="s">
        <v>35</v>
      </c>
      <c r="C14" s="119" t="s">
        <v>6</v>
      </c>
      <c r="D14" s="120">
        <f>支出内訳書!E5</f>
        <v>0</v>
      </c>
      <c r="E14" s="121" t="s">
        <v>8</v>
      </c>
      <c r="F14" s="137">
        <f t="shared" ref="F14:F25" si="0">D14/(1+0.1)</f>
        <v>0</v>
      </c>
      <c r="G14" s="122" t="s">
        <v>8</v>
      </c>
      <c r="H14" s="141">
        <f>F14/3*2</f>
        <v>0</v>
      </c>
      <c r="I14" s="123" t="s">
        <v>8</v>
      </c>
    </row>
    <row r="15" spans="1:9" ht="22.5" customHeight="1" x14ac:dyDescent="0.55000000000000004">
      <c r="B15" s="118" t="s">
        <v>36</v>
      </c>
      <c r="C15" s="119" t="s">
        <v>6</v>
      </c>
      <c r="D15" s="120">
        <f>支出内訳書!E9</f>
        <v>0</v>
      </c>
      <c r="E15" s="121" t="s">
        <v>8</v>
      </c>
      <c r="F15" s="137">
        <f t="shared" si="0"/>
        <v>0</v>
      </c>
      <c r="G15" s="121" t="s">
        <v>8</v>
      </c>
      <c r="H15" s="141">
        <f t="shared" ref="H15:H23" si="1">F15/3*2</f>
        <v>0</v>
      </c>
      <c r="I15" s="123" t="s">
        <v>8</v>
      </c>
    </row>
    <row r="16" spans="1:9" ht="22.5" customHeight="1" x14ac:dyDescent="0.55000000000000004">
      <c r="B16" s="118" t="s">
        <v>37</v>
      </c>
      <c r="C16" s="119" t="s">
        <v>13</v>
      </c>
      <c r="D16" s="120"/>
      <c r="E16" s="121" t="s">
        <v>8</v>
      </c>
      <c r="F16" s="137">
        <f t="shared" si="0"/>
        <v>0</v>
      </c>
      <c r="G16" s="121" t="s">
        <v>8</v>
      </c>
      <c r="H16" s="141">
        <f t="shared" si="1"/>
        <v>0</v>
      </c>
      <c r="I16" s="123" t="s">
        <v>8</v>
      </c>
    </row>
    <row r="17" spans="2:9" ht="22.5" customHeight="1" x14ac:dyDescent="0.55000000000000004">
      <c r="B17" s="124" t="s">
        <v>38</v>
      </c>
      <c r="C17" s="125" t="s">
        <v>15</v>
      </c>
      <c r="D17" s="126"/>
      <c r="E17" s="142" t="s">
        <v>16</v>
      </c>
      <c r="F17" s="143">
        <f t="shared" si="0"/>
        <v>0</v>
      </c>
      <c r="G17" s="142" t="s">
        <v>8</v>
      </c>
      <c r="H17" s="141">
        <f t="shared" si="1"/>
        <v>0</v>
      </c>
      <c r="I17" s="127" t="s">
        <v>8</v>
      </c>
    </row>
    <row r="18" spans="2:9" ht="22.5" customHeight="1" x14ac:dyDescent="0.55000000000000004">
      <c r="B18" s="111" t="s">
        <v>43</v>
      </c>
      <c r="C18" s="128"/>
      <c r="D18" s="129"/>
      <c r="E18" s="144"/>
      <c r="F18" s="137"/>
      <c r="G18" s="144"/>
      <c r="H18" s="145"/>
      <c r="I18" s="117"/>
    </row>
    <row r="19" spans="2:9" ht="22.5" customHeight="1" x14ac:dyDescent="0.55000000000000004">
      <c r="B19" s="130" t="s">
        <v>44</v>
      </c>
      <c r="C19" s="131" t="s">
        <v>45</v>
      </c>
      <c r="D19" s="126">
        <f>支出内訳書!E22</f>
        <v>0</v>
      </c>
      <c r="E19" s="142" t="s">
        <v>16</v>
      </c>
      <c r="F19" s="143">
        <f t="shared" si="0"/>
        <v>0</v>
      </c>
      <c r="G19" s="142" t="s">
        <v>8</v>
      </c>
      <c r="H19" s="143">
        <f t="shared" si="1"/>
        <v>0</v>
      </c>
      <c r="I19" s="127" t="s">
        <v>8</v>
      </c>
    </row>
    <row r="20" spans="2:9" ht="22.5" customHeight="1" x14ac:dyDescent="0.55000000000000004">
      <c r="B20" s="132" t="s">
        <v>20</v>
      </c>
      <c r="C20" s="133"/>
      <c r="D20" s="120"/>
      <c r="E20" s="121"/>
      <c r="F20" s="137">
        <f t="shared" si="0"/>
        <v>0</v>
      </c>
      <c r="G20" s="121"/>
      <c r="H20" s="146"/>
      <c r="I20" s="123"/>
    </row>
    <row r="21" spans="2:9" ht="22.5" customHeight="1" x14ac:dyDescent="0.55000000000000004">
      <c r="B21" s="132" t="s">
        <v>39</v>
      </c>
      <c r="C21" s="133" t="s">
        <v>45</v>
      </c>
      <c r="D21" s="120">
        <f>支出内訳書!E22</f>
        <v>0</v>
      </c>
      <c r="E21" s="121" t="s">
        <v>46</v>
      </c>
      <c r="F21" s="137">
        <f t="shared" si="0"/>
        <v>0</v>
      </c>
      <c r="G21" s="121" t="s">
        <v>8</v>
      </c>
      <c r="H21" s="141">
        <f t="shared" si="1"/>
        <v>0</v>
      </c>
      <c r="I21" s="123" t="s">
        <v>8</v>
      </c>
    </row>
    <row r="22" spans="2:9" ht="22.5" customHeight="1" x14ac:dyDescent="0.55000000000000004">
      <c r="B22" s="132" t="s">
        <v>40</v>
      </c>
      <c r="C22" s="133" t="s">
        <v>45</v>
      </c>
      <c r="D22" s="120">
        <f>支出内訳書!E31</f>
        <v>0</v>
      </c>
      <c r="E22" s="121" t="s">
        <v>46</v>
      </c>
      <c r="F22" s="137">
        <f t="shared" si="0"/>
        <v>0</v>
      </c>
      <c r="G22" s="121" t="s">
        <v>8</v>
      </c>
      <c r="H22" s="141">
        <f t="shared" si="1"/>
        <v>0</v>
      </c>
      <c r="I22" s="123" t="s">
        <v>8</v>
      </c>
    </row>
    <row r="23" spans="2:9" ht="22.5" customHeight="1" x14ac:dyDescent="0.55000000000000004">
      <c r="B23" s="130" t="s">
        <v>41</v>
      </c>
      <c r="C23" s="131" t="s">
        <v>24</v>
      </c>
      <c r="D23" s="126">
        <f>支出内訳書!E35</f>
        <v>0</v>
      </c>
      <c r="E23" s="142" t="s">
        <v>16</v>
      </c>
      <c r="F23" s="143">
        <f t="shared" si="0"/>
        <v>0</v>
      </c>
      <c r="G23" s="142" t="s">
        <v>8</v>
      </c>
      <c r="H23" s="141">
        <f t="shared" si="1"/>
        <v>0</v>
      </c>
      <c r="I23" s="127" t="s">
        <v>8</v>
      </c>
    </row>
    <row r="24" spans="2:9" ht="22.5" customHeight="1" x14ac:dyDescent="0.55000000000000004">
      <c r="B24" s="134" t="s">
        <v>47</v>
      </c>
      <c r="C24" s="135"/>
      <c r="D24" s="129"/>
      <c r="E24" s="144"/>
      <c r="F24" s="137"/>
      <c r="G24" s="144"/>
      <c r="H24" s="145"/>
      <c r="I24" s="117"/>
    </row>
    <row r="25" spans="2:9" ht="22.5" customHeight="1" thickBot="1" x14ac:dyDescent="0.6">
      <c r="B25" s="132" t="s">
        <v>48</v>
      </c>
      <c r="C25" s="131"/>
      <c r="D25" s="136">
        <f>支出内訳書!E40</f>
        <v>0</v>
      </c>
      <c r="E25" s="121" t="s">
        <v>46</v>
      </c>
      <c r="F25" s="137">
        <f t="shared" si="0"/>
        <v>0</v>
      </c>
      <c r="G25" s="121" t="s">
        <v>8</v>
      </c>
      <c r="H25" s="141">
        <f>F25/3*2</f>
        <v>0</v>
      </c>
      <c r="I25" s="123" t="s">
        <v>8</v>
      </c>
    </row>
    <row r="26" spans="2:9" ht="19" thickTop="1" thickBot="1" x14ac:dyDescent="0.6">
      <c r="B26" s="187" t="s">
        <v>27</v>
      </c>
      <c r="C26" s="188"/>
      <c r="D26" s="147"/>
      <c r="E26" s="148"/>
      <c r="F26" s="149"/>
      <c r="G26" s="148"/>
      <c r="H26" s="150">
        <f>SUM(H14:H25)</f>
        <v>0</v>
      </c>
      <c r="I26" s="138" t="s">
        <v>8</v>
      </c>
    </row>
    <row r="27" spans="2:9" ht="14.5" thickTop="1" x14ac:dyDescent="0.2">
      <c r="B27" s="189"/>
      <c r="C27" s="190"/>
      <c r="D27" s="151">
        <f>SUM(D14:D25)</f>
        <v>0</v>
      </c>
      <c r="E27" s="152" t="s">
        <v>8</v>
      </c>
      <c r="F27" s="153">
        <f>SUM(F14:F25)</f>
        <v>0</v>
      </c>
      <c r="G27" s="152" t="s">
        <v>8</v>
      </c>
      <c r="H27" s="176"/>
      <c r="I27" s="139" t="s">
        <v>8</v>
      </c>
    </row>
    <row r="28" spans="2:9" ht="13.5" thickBot="1" x14ac:dyDescent="0.6">
      <c r="B28" s="191"/>
      <c r="C28" s="192"/>
      <c r="D28" s="193" t="s">
        <v>49</v>
      </c>
      <c r="E28" s="194"/>
      <c r="F28" s="195" t="s">
        <v>50</v>
      </c>
      <c r="G28" s="196"/>
      <c r="H28" s="197" t="s">
        <v>49</v>
      </c>
      <c r="I28" s="198"/>
    </row>
    <row r="29" spans="2:9" ht="18" customHeight="1" thickTop="1" x14ac:dyDescent="0.55000000000000004">
      <c r="D29" s="177"/>
      <c r="E29" s="177"/>
      <c r="F29" s="177"/>
      <c r="G29" s="177"/>
      <c r="H29" s="177"/>
      <c r="I29" s="177"/>
    </row>
  </sheetData>
  <mergeCells count="12">
    <mergeCell ref="D29:E29"/>
    <mergeCell ref="F29:G29"/>
    <mergeCell ref="H29:I29"/>
    <mergeCell ref="B11:B12"/>
    <mergeCell ref="C11:C12"/>
    <mergeCell ref="D11:E12"/>
    <mergeCell ref="F11:G12"/>
    <mergeCell ref="H11:I12"/>
    <mergeCell ref="B26:C28"/>
    <mergeCell ref="D28:E28"/>
    <mergeCell ref="F28:G28"/>
    <mergeCell ref="H28:I28"/>
  </mergeCells>
  <phoneticPr fontId="2"/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5BFF1-CB3A-465C-8065-CF2D33A98B82}">
  <dimension ref="A2:J30"/>
  <sheetViews>
    <sheetView zoomScale="70" zoomScaleNormal="70" workbookViewId="0">
      <selection activeCell="K20" sqref="K20"/>
    </sheetView>
  </sheetViews>
  <sheetFormatPr defaultRowHeight="18" x14ac:dyDescent="0.55000000000000004"/>
  <cols>
    <col min="1" max="1" width="6" style="154" customWidth="1"/>
    <col min="2" max="2" width="13.25" style="157" customWidth="1"/>
    <col min="6" max="6" width="7.83203125" customWidth="1"/>
    <col min="8" max="10" width="13.5" style="154" customWidth="1"/>
  </cols>
  <sheetData>
    <row r="2" spans="1:10" ht="36" customHeight="1" x14ac:dyDescent="0.55000000000000004">
      <c r="B2" s="224" t="s">
        <v>75</v>
      </c>
      <c r="C2" s="224"/>
    </row>
    <row r="8" spans="1:10" ht="26.5" customHeight="1" thickBot="1" x14ac:dyDescent="0.6">
      <c r="B8" s="158" t="s">
        <v>63</v>
      </c>
      <c r="C8" s="225" t="s">
        <v>67</v>
      </c>
      <c r="D8" s="225"/>
      <c r="E8" s="225"/>
      <c r="F8" s="225"/>
      <c r="G8" s="225"/>
    </row>
    <row r="9" spans="1:10" ht="18.5" thickTop="1" x14ac:dyDescent="0.55000000000000004"/>
    <row r="11" spans="1:10" s="161" customFormat="1" x14ac:dyDescent="0.55000000000000004">
      <c r="A11" s="159" t="s">
        <v>0</v>
      </c>
      <c r="B11" s="160" t="s">
        <v>55</v>
      </c>
      <c r="C11" s="159" t="s">
        <v>56</v>
      </c>
      <c r="D11" s="159" t="s">
        <v>57</v>
      </c>
      <c r="E11" s="159" t="s">
        <v>7</v>
      </c>
      <c r="F11" s="159" t="s">
        <v>58</v>
      </c>
      <c r="G11" s="159" t="s">
        <v>59</v>
      </c>
      <c r="H11" s="159" t="s">
        <v>62</v>
      </c>
      <c r="I11" s="159" t="s">
        <v>62</v>
      </c>
      <c r="J11" s="159" t="s">
        <v>62</v>
      </c>
    </row>
    <row r="12" spans="1:10" s="161" customFormat="1" ht="18.5" thickBot="1" x14ac:dyDescent="0.6">
      <c r="A12" s="164" t="s">
        <v>64</v>
      </c>
      <c r="B12" s="165" t="s">
        <v>65</v>
      </c>
      <c r="C12" s="171">
        <v>2</v>
      </c>
      <c r="D12" s="171">
        <v>3000</v>
      </c>
      <c r="E12" s="172">
        <f>D12*C12</f>
        <v>6000</v>
      </c>
      <c r="F12" s="172">
        <f>E12*0.1</f>
        <v>600</v>
      </c>
      <c r="G12" s="172">
        <f>F12+E12</f>
        <v>6600</v>
      </c>
      <c r="H12" s="166" t="s">
        <v>61</v>
      </c>
      <c r="I12" s="166" t="s">
        <v>61</v>
      </c>
      <c r="J12" s="166" t="s">
        <v>66</v>
      </c>
    </row>
    <row r="13" spans="1:10" ht="19" thickTop="1" thickBot="1" x14ac:dyDescent="0.6">
      <c r="A13" s="164" t="s">
        <v>64</v>
      </c>
      <c r="B13" s="165" t="s">
        <v>65</v>
      </c>
      <c r="C13" s="171">
        <v>3</v>
      </c>
      <c r="D13" s="171">
        <v>3000</v>
      </c>
      <c r="E13" s="172">
        <f>D13*C13</f>
        <v>9000</v>
      </c>
      <c r="F13" s="172">
        <f>E13*0.1</f>
        <v>900</v>
      </c>
      <c r="G13" s="172">
        <f>F13+E13</f>
        <v>9900</v>
      </c>
      <c r="H13" s="166" t="s">
        <v>61</v>
      </c>
      <c r="I13" s="166" t="s">
        <v>61</v>
      </c>
      <c r="J13" s="166" t="s">
        <v>61</v>
      </c>
    </row>
    <row r="14" spans="1:10" ht="18.5" thickTop="1" x14ac:dyDescent="0.55000000000000004">
      <c r="A14" s="162">
        <v>1</v>
      </c>
      <c r="B14" s="163"/>
      <c r="C14" s="169"/>
      <c r="D14" s="169"/>
      <c r="E14" s="173">
        <f>D14*C14</f>
        <v>0</v>
      </c>
      <c r="F14" s="173">
        <f>E14*0.1</f>
        <v>0</v>
      </c>
      <c r="G14" s="173">
        <f>F14+E14</f>
        <v>0</v>
      </c>
      <c r="H14" s="167"/>
      <c r="I14" s="167"/>
      <c r="J14" s="167"/>
    </row>
    <row r="15" spans="1:10" x14ac:dyDescent="0.55000000000000004">
      <c r="A15" s="155">
        <v>2</v>
      </c>
      <c r="B15" s="156"/>
      <c r="C15" s="170"/>
      <c r="D15" s="170"/>
      <c r="E15" s="174">
        <f t="shared" ref="E15:E28" si="0">D15*C15</f>
        <v>0</v>
      </c>
      <c r="F15" s="174">
        <f>E15*0.1</f>
        <v>0</v>
      </c>
      <c r="G15" s="174">
        <f>F15+E15</f>
        <v>0</v>
      </c>
      <c r="H15" s="168"/>
      <c r="I15" s="168"/>
      <c r="J15" s="168"/>
    </row>
    <row r="16" spans="1:10" x14ac:dyDescent="0.55000000000000004">
      <c r="A16" s="155">
        <v>3</v>
      </c>
      <c r="B16" s="156"/>
      <c r="C16" s="170"/>
      <c r="D16" s="170"/>
      <c r="E16" s="174">
        <f t="shared" si="0"/>
        <v>0</v>
      </c>
      <c r="F16" s="174">
        <f t="shared" ref="F16:F28" si="1">E16*0.1</f>
        <v>0</v>
      </c>
      <c r="G16" s="174">
        <f t="shared" ref="G16:G28" si="2">F16+E16</f>
        <v>0</v>
      </c>
      <c r="H16" s="168"/>
      <c r="I16" s="168"/>
      <c r="J16" s="168"/>
    </row>
    <row r="17" spans="1:10" x14ac:dyDescent="0.55000000000000004">
      <c r="A17" s="155">
        <v>4</v>
      </c>
      <c r="B17" s="156"/>
      <c r="C17" s="170"/>
      <c r="D17" s="170"/>
      <c r="E17" s="174">
        <f t="shared" si="0"/>
        <v>0</v>
      </c>
      <c r="F17" s="174">
        <f t="shared" si="1"/>
        <v>0</v>
      </c>
      <c r="G17" s="174">
        <f t="shared" si="2"/>
        <v>0</v>
      </c>
      <c r="H17" s="168"/>
      <c r="I17" s="168"/>
      <c r="J17" s="168"/>
    </row>
    <row r="18" spans="1:10" x14ac:dyDescent="0.55000000000000004">
      <c r="A18" s="155">
        <v>5</v>
      </c>
      <c r="B18" s="156"/>
      <c r="C18" s="170"/>
      <c r="D18" s="170"/>
      <c r="E18" s="174">
        <f t="shared" si="0"/>
        <v>0</v>
      </c>
      <c r="F18" s="174">
        <f t="shared" si="1"/>
        <v>0</v>
      </c>
      <c r="G18" s="174">
        <f t="shared" si="2"/>
        <v>0</v>
      </c>
      <c r="H18" s="168"/>
      <c r="I18" s="168"/>
      <c r="J18" s="168"/>
    </row>
    <row r="19" spans="1:10" x14ac:dyDescent="0.55000000000000004">
      <c r="A19" s="155">
        <v>6</v>
      </c>
      <c r="B19" s="156"/>
      <c r="C19" s="170"/>
      <c r="D19" s="170"/>
      <c r="E19" s="174">
        <f t="shared" si="0"/>
        <v>0</v>
      </c>
      <c r="F19" s="174">
        <f t="shared" si="1"/>
        <v>0</v>
      </c>
      <c r="G19" s="174">
        <f t="shared" si="2"/>
        <v>0</v>
      </c>
      <c r="H19" s="168"/>
      <c r="I19" s="168"/>
      <c r="J19" s="168"/>
    </row>
    <row r="20" spans="1:10" x14ac:dyDescent="0.55000000000000004">
      <c r="A20" s="155">
        <v>7</v>
      </c>
      <c r="B20" s="156"/>
      <c r="C20" s="170"/>
      <c r="D20" s="170"/>
      <c r="E20" s="174">
        <f t="shared" si="0"/>
        <v>0</v>
      </c>
      <c r="F20" s="174">
        <f t="shared" si="1"/>
        <v>0</v>
      </c>
      <c r="G20" s="174">
        <f t="shared" si="2"/>
        <v>0</v>
      </c>
      <c r="H20" s="168"/>
      <c r="I20" s="168"/>
      <c r="J20" s="168"/>
    </row>
    <row r="21" spans="1:10" x14ac:dyDescent="0.55000000000000004">
      <c r="A21" s="155">
        <v>8</v>
      </c>
      <c r="B21" s="156"/>
      <c r="C21" s="170"/>
      <c r="D21" s="170"/>
      <c r="E21" s="174">
        <f t="shared" si="0"/>
        <v>0</v>
      </c>
      <c r="F21" s="174">
        <f t="shared" si="1"/>
        <v>0</v>
      </c>
      <c r="G21" s="174">
        <f t="shared" si="2"/>
        <v>0</v>
      </c>
      <c r="H21" s="168"/>
      <c r="I21" s="168"/>
      <c r="J21" s="168"/>
    </row>
    <row r="22" spans="1:10" x14ac:dyDescent="0.55000000000000004">
      <c r="A22" s="155">
        <v>9</v>
      </c>
      <c r="B22" s="156"/>
      <c r="C22" s="170"/>
      <c r="D22" s="170"/>
      <c r="E22" s="174">
        <f t="shared" si="0"/>
        <v>0</v>
      </c>
      <c r="F22" s="174">
        <f t="shared" si="1"/>
        <v>0</v>
      </c>
      <c r="G22" s="174">
        <f t="shared" si="2"/>
        <v>0</v>
      </c>
      <c r="H22" s="168"/>
      <c r="I22" s="168"/>
      <c r="J22" s="168"/>
    </row>
    <row r="23" spans="1:10" x14ac:dyDescent="0.55000000000000004">
      <c r="A23" s="155">
        <v>10</v>
      </c>
      <c r="B23" s="156"/>
      <c r="C23" s="170"/>
      <c r="D23" s="170"/>
      <c r="E23" s="174">
        <f t="shared" si="0"/>
        <v>0</v>
      </c>
      <c r="F23" s="174">
        <f t="shared" si="1"/>
        <v>0</v>
      </c>
      <c r="G23" s="174">
        <f t="shared" si="2"/>
        <v>0</v>
      </c>
      <c r="H23" s="168"/>
      <c r="I23" s="168"/>
      <c r="J23" s="168"/>
    </row>
    <row r="24" spans="1:10" x14ac:dyDescent="0.55000000000000004">
      <c r="A24" s="155">
        <v>11</v>
      </c>
      <c r="B24" s="156"/>
      <c r="C24" s="170"/>
      <c r="D24" s="170"/>
      <c r="E24" s="174">
        <f t="shared" si="0"/>
        <v>0</v>
      </c>
      <c r="F24" s="174">
        <f t="shared" si="1"/>
        <v>0</v>
      </c>
      <c r="G24" s="174">
        <f t="shared" si="2"/>
        <v>0</v>
      </c>
      <c r="H24" s="168"/>
      <c r="I24" s="168"/>
      <c r="J24" s="168"/>
    </row>
    <row r="25" spans="1:10" x14ac:dyDescent="0.55000000000000004">
      <c r="A25" s="155">
        <v>12</v>
      </c>
      <c r="B25" s="156"/>
      <c r="C25" s="170"/>
      <c r="D25" s="170"/>
      <c r="E25" s="174">
        <f t="shared" si="0"/>
        <v>0</v>
      </c>
      <c r="F25" s="174">
        <f t="shared" si="1"/>
        <v>0</v>
      </c>
      <c r="G25" s="174">
        <f t="shared" si="2"/>
        <v>0</v>
      </c>
      <c r="H25" s="168"/>
      <c r="I25" s="168"/>
      <c r="J25" s="168"/>
    </row>
    <row r="26" spans="1:10" x14ac:dyDescent="0.55000000000000004">
      <c r="A26" s="155">
        <v>13</v>
      </c>
      <c r="B26" s="156"/>
      <c r="C26" s="170"/>
      <c r="D26" s="170"/>
      <c r="E26" s="174">
        <f t="shared" si="0"/>
        <v>0</v>
      </c>
      <c r="F26" s="174">
        <f t="shared" si="1"/>
        <v>0</v>
      </c>
      <c r="G26" s="174">
        <f t="shared" si="2"/>
        <v>0</v>
      </c>
      <c r="H26" s="168"/>
      <c r="I26" s="168"/>
      <c r="J26" s="168"/>
    </row>
    <row r="27" spans="1:10" x14ac:dyDescent="0.55000000000000004">
      <c r="A27" s="155">
        <v>14</v>
      </c>
      <c r="B27" s="156"/>
      <c r="C27" s="170"/>
      <c r="D27" s="170"/>
      <c r="E27" s="174">
        <f t="shared" si="0"/>
        <v>0</v>
      </c>
      <c r="F27" s="174">
        <f t="shared" si="1"/>
        <v>0</v>
      </c>
      <c r="G27" s="174">
        <f t="shared" si="2"/>
        <v>0</v>
      </c>
      <c r="H27" s="168"/>
      <c r="I27" s="168"/>
      <c r="J27" s="168"/>
    </row>
    <row r="28" spans="1:10" x14ac:dyDescent="0.55000000000000004">
      <c r="A28" s="155">
        <v>15</v>
      </c>
      <c r="B28" s="156"/>
      <c r="C28" s="170"/>
      <c r="D28" s="170"/>
      <c r="E28" s="174">
        <f t="shared" si="0"/>
        <v>0</v>
      </c>
      <c r="F28" s="174">
        <f t="shared" si="1"/>
        <v>0</v>
      </c>
      <c r="G28" s="174">
        <f t="shared" si="2"/>
        <v>0</v>
      </c>
      <c r="H28" s="168"/>
      <c r="I28" s="168"/>
      <c r="J28" s="168"/>
    </row>
    <row r="29" spans="1:10" ht="18.5" thickBot="1" x14ac:dyDescent="0.6"/>
    <row r="30" spans="1:10" ht="20.5" thickBot="1" x14ac:dyDescent="0.6">
      <c r="E30" s="175" t="s">
        <v>60</v>
      </c>
      <c r="F30" s="226">
        <f>SUM(G14:G28)</f>
        <v>0</v>
      </c>
      <c r="G30" s="227"/>
    </row>
  </sheetData>
  <mergeCells count="3">
    <mergeCell ref="B2:C2"/>
    <mergeCell ref="C8:G8"/>
    <mergeCell ref="F30:G30"/>
  </mergeCells>
  <phoneticPr fontId="2"/>
  <pageMargins left="0.7" right="0.7" top="0.75" bottom="0.75" header="0.3" footer="0.3"/>
  <pageSetup paperSize="9" scale="7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E4F9A-6388-4F8E-B934-4F13E38F3B5E}">
  <dimension ref="A2:J30"/>
  <sheetViews>
    <sheetView topLeftCell="A8" zoomScale="115" zoomScaleNormal="115" workbookViewId="0">
      <selection activeCell="H32" sqref="H32"/>
    </sheetView>
  </sheetViews>
  <sheetFormatPr defaultRowHeight="18" x14ac:dyDescent="0.55000000000000004"/>
  <cols>
    <col min="1" max="1" width="6" style="154" customWidth="1"/>
    <col min="2" max="2" width="13.25" style="157" customWidth="1"/>
    <col min="6" max="6" width="7.83203125" customWidth="1"/>
    <col min="8" max="10" width="13.5" style="154" customWidth="1"/>
  </cols>
  <sheetData>
    <row r="2" spans="1:10" ht="36" customHeight="1" x14ac:dyDescent="0.55000000000000004">
      <c r="B2" s="224" t="s">
        <v>47</v>
      </c>
      <c r="C2" s="224"/>
    </row>
    <row r="8" spans="1:10" ht="26.5" customHeight="1" thickBot="1" x14ac:dyDescent="0.6">
      <c r="B8" s="158" t="s">
        <v>63</v>
      </c>
      <c r="C8" s="225" t="s">
        <v>67</v>
      </c>
      <c r="D8" s="225"/>
      <c r="E8" s="225"/>
      <c r="F8" s="225"/>
      <c r="G8" s="225"/>
    </row>
    <row r="9" spans="1:10" ht="18.5" thickTop="1" x14ac:dyDescent="0.55000000000000004"/>
    <row r="11" spans="1:10" s="161" customFormat="1" x14ac:dyDescent="0.55000000000000004">
      <c r="A11" s="159" t="s">
        <v>0</v>
      </c>
      <c r="B11" s="160" t="s">
        <v>55</v>
      </c>
      <c r="C11" s="159" t="s">
        <v>56</v>
      </c>
      <c r="D11" s="159" t="s">
        <v>57</v>
      </c>
      <c r="E11" s="159" t="s">
        <v>7</v>
      </c>
      <c r="F11" s="159" t="s">
        <v>58</v>
      </c>
      <c r="G11" s="159" t="s">
        <v>59</v>
      </c>
      <c r="H11" s="159" t="s">
        <v>62</v>
      </c>
      <c r="I11" s="159" t="s">
        <v>62</v>
      </c>
      <c r="J11" s="159" t="s">
        <v>62</v>
      </c>
    </row>
    <row r="12" spans="1:10" s="161" customFormat="1" ht="18.5" thickBot="1" x14ac:dyDescent="0.6">
      <c r="A12" s="164" t="s">
        <v>64</v>
      </c>
      <c r="B12" s="165" t="s">
        <v>65</v>
      </c>
      <c r="C12" s="171">
        <v>2</v>
      </c>
      <c r="D12" s="171">
        <v>3000</v>
      </c>
      <c r="E12" s="172">
        <f>D12*C12</f>
        <v>6000</v>
      </c>
      <c r="F12" s="172">
        <f>E12*0.1</f>
        <v>600</v>
      </c>
      <c r="G12" s="172">
        <f>F12+E12</f>
        <v>6600</v>
      </c>
      <c r="H12" s="166" t="s">
        <v>61</v>
      </c>
      <c r="I12" s="166" t="s">
        <v>61</v>
      </c>
      <c r="J12" s="166" t="s">
        <v>66</v>
      </c>
    </row>
    <row r="13" spans="1:10" ht="19" thickTop="1" thickBot="1" x14ac:dyDescent="0.6">
      <c r="A13" s="164" t="s">
        <v>64</v>
      </c>
      <c r="B13" s="165" t="s">
        <v>65</v>
      </c>
      <c r="C13" s="171">
        <v>3</v>
      </c>
      <c r="D13" s="171">
        <v>3000</v>
      </c>
      <c r="E13" s="172">
        <f>D13*C13</f>
        <v>9000</v>
      </c>
      <c r="F13" s="172">
        <f>E13*0.1</f>
        <v>900</v>
      </c>
      <c r="G13" s="172">
        <f>F13+E13</f>
        <v>9900</v>
      </c>
      <c r="H13" s="166" t="s">
        <v>61</v>
      </c>
      <c r="I13" s="166" t="s">
        <v>61</v>
      </c>
      <c r="J13" s="166" t="s">
        <v>61</v>
      </c>
    </row>
    <row r="14" spans="1:10" ht="18.5" thickTop="1" x14ac:dyDescent="0.55000000000000004">
      <c r="A14" s="162">
        <v>1</v>
      </c>
      <c r="B14" s="163"/>
      <c r="C14" s="169"/>
      <c r="D14" s="169"/>
      <c r="E14" s="173">
        <f>D14*C14</f>
        <v>0</v>
      </c>
      <c r="F14" s="173">
        <f>E14*0.1</f>
        <v>0</v>
      </c>
      <c r="G14" s="173">
        <f>F14+E14</f>
        <v>0</v>
      </c>
      <c r="H14" s="167"/>
      <c r="I14" s="167"/>
      <c r="J14" s="167"/>
    </row>
    <row r="15" spans="1:10" x14ac:dyDescent="0.55000000000000004">
      <c r="A15" s="155">
        <v>2</v>
      </c>
      <c r="B15" s="156"/>
      <c r="C15" s="170"/>
      <c r="D15" s="170"/>
      <c r="E15" s="174">
        <f t="shared" ref="E15:E28" si="0">D15*C15</f>
        <v>0</v>
      </c>
      <c r="F15" s="174">
        <f>E15*0.1</f>
        <v>0</v>
      </c>
      <c r="G15" s="174">
        <f>F15+E15</f>
        <v>0</v>
      </c>
      <c r="H15" s="168"/>
      <c r="I15" s="168"/>
      <c r="J15" s="168"/>
    </row>
    <row r="16" spans="1:10" x14ac:dyDescent="0.55000000000000004">
      <c r="A16" s="155">
        <v>3</v>
      </c>
      <c r="B16" s="156"/>
      <c r="C16" s="170"/>
      <c r="D16" s="170"/>
      <c r="E16" s="174">
        <f t="shared" si="0"/>
        <v>0</v>
      </c>
      <c r="F16" s="174">
        <f t="shared" ref="F16:F28" si="1">E16*0.1</f>
        <v>0</v>
      </c>
      <c r="G16" s="174">
        <f t="shared" ref="G16:G28" si="2">F16+E16</f>
        <v>0</v>
      </c>
      <c r="H16" s="168"/>
      <c r="I16" s="168"/>
      <c r="J16" s="168"/>
    </row>
    <row r="17" spans="1:10" x14ac:dyDescent="0.55000000000000004">
      <c r="A17" s="155">
        <v>4</v>
      </c>
      <c r="B17" s="156"/>
      <c r="C17" s="170"/>
      <c r="D17" s="170"/>
      <c r="E17" s="174">
        <f t="shared" si="0"/>
        <v>0</v>
      </c>
      <c r="F17" s="174">
        <f t="shared" si="1"/>
        <v>0</v>
      </c>
      <c r="G17" s="174">
        <f t="shared" si="2"/>
        <v>0</v>
      </c>
      <c r="H17" s="168"/>
      <c r="I17" s="168"/>
      <c r="J17" s="168"/>
    </row>
    <row r="18" spans="1:10" x14ac:dyDescent="0.55000000000000004">
      <c r="A18" s="155">
        <v>5</v>
      </c>
      <c r="B18" s="156"/>
      <c r="C18" s="170"/>
      <c r="D18" s="170"/>
      <c r="E18" s="174">
        <f t="shared" si="0"/>
        <v>0</v>
      </c>
      <c r="F18" s="174">
        <f t="shared" si="1"/>
        <v>0</v>
      </c>
      <c r="G18" s="174">
        <f t="shared" si="2"/>
        <v>0</v>
      </c>
      <c r="H18" s="168"/>
      <c r="I18" s="168"/>
      <c r="J18" s="168"/>
    </row>
    <row r="19" spans="1:10" x14ac:dyDescent="0.55000000000000004">
      <c r="A19" s="155">
        <v>6</v>
      </c>
      <c r="B19" s="156"/>
      <c r="C19" s="170"/>
      <c r="D19" s="170"/>
      <c r="E19" s="174">
        <f t="shared" si="0"/>
        <v>0</v>
      </c>
      <c r="F19" s="174">
        <f t="shared" si="1"/>
        <v>0</v>
      </c>
      <c r="G19" s="174">
        <f t="shared" si="2"/>
        <v>0</v>
      </c>
      <c r="H19" s="168"/>
      <c r="I19" s="168"/>
      <c r="J19" s="168"/>
    </row>
    <row r="20" spans="1:10" x14ac:dyDescent="0.55000000000000004">
      <c r="A20" s="155">
        <v>7</v>
      </c>
      <c r="B20" s="156"/>
      <c r="C20" s="170"/>
      <c r="D20" s="170"/>
      <c r="E20" s="174">
        <f t="shared" si="0"/>
        <v>0</v>
      </c>
      <c r="F20" s="174">
        <f t="shared" si="1"/>
        <v>0</v>
      </c>
      <c r="G20" s="174">
        <f t="shared" si="2"/>
        <v>0</v>
      </c>
      <c r="H20" s="168"/>
      <c r="I20" s="168"/>
      <c r="J20" s="168"/>
    </row>
    <row r="21" spans="1:10" x14ac:dyDescent="0.55000000000000004">
      <c r="A21" s="155">
        <v>8</v>
      </c>
      <c r="B21" s="156"/>
      <c r="C21" s="170"/>
      <c r="D21" s="170"/>
      <c r="E21" s="174">
        <f t="shared" si="0"/>
        <v>0</v>
      </c>
      <c r="F21" s="174">
        <f t="shared" si="1"/>
        <v>0</v>
      </c>
      <c r="G21" s="174">
        <f t="shared" si="2"/>
        <v>0</v>
      </c>
      <c r="H21" s="168"/>
      <c r="I21" s="168"/>
      <c r="J21" s="168"/>
    </row>
    <row r="22" spans="1:10" x14ac:dyDescent="0.55000000000000004">
      <c r="A22" s="155">
        <v>9</v>
      </c>
      <c r="B22" s="156"/>
      <c r="C22" s="170"/>
      <c r="D22" s="170"/>
      <c r="E22" s="174">
        <f t="shared" si="0"/>
        <v>0</v>
      </c>
      <c r="F22" s="174">
        <f t="shared" si="1"/>
        <v>0</v>
      </c>
      <c r="G22" s="174">
        <f t="shared" si="2"/>
        <v>0</v>
      </c>
      <c r="H22" s="168"/>
      <c r="I22" s="168"/>
      <c r="J22" s="168"/>
    </row>
    <row r="23" spans="1:10" x14ac:dyDescent="0.55000000000000004">
      <c r="A23" s="155">
        <v>10</v>
      </c>
      <c r="B23" s="156"/>
      <c r="C23" s="170"/>
      <c r="D23" s="170"/>
      <c r="E23" s="174">
        <f t="shared" si="0"/>
        <v>0</v>
      </c>
      <c r="F23" s="174">
        <f t="shared" si="1"/>
        <v>0</v>
      </c>
      <c r="G23" s="174">
        <f t="shared" si="2"/>
        <v>0</v>
      </c>
      <c r="H23" s="168"/>
      <c r="I23" s="168"/>
      <c r="J23" s="168"/>
    </row>
    <row r="24" spans="1:10" x14ac:dyDescent="0.55000000000000004">
      <c r="A24" s="155">
        <v>11</v>
      </c>
      <c r="B24" s="156"/>
      <c r="C24" s="170"/>
      <c r="D24" s="170"/>
      <c r="E24" s="174">
        <f t="shared" si="0"/>
        <v>0</v>
      </c>
      <c r="F24" s="174">
        <f t="shared" si="1"/>
        <v>0</v>
      </c>
      <c r="G24" s="174">
        <f t="shared" si="2"/>
        <v>0</v>
      </c>
      <c r="H24" s="168"/>
      <c r="I24" s="168"/>
      <c r="J24" s="168"/>
    </row>
    <row r="25" spans="1:10" x14ac:dyDescent="0.55000000000000004">
      <c r="A25" s="155">
        <v>12</v>
      </c>
      <c r="B25" s="156"/>
      <c r="C25" s="170"/>
      <c r="D25" s="170"/>
      <c r="E25" s="174">
        <f t="shared" si="0"/>
        <v>0</v>
      </c>
      <c r="F25" s="174">
        <f t="shared" si="1"/>
        <v>0</v>
      </c>
      <c r="G25" s="174">
        <f t="shared" si="2"/>
        <v>0</v>
      </c>
      <c r="H25" s="168"/>
      <c r="I25" s="168"/>
      <c r="J25" s="168"/>
    </row>
    <row r="26" spans="1:10" x14ac:dyDescent="0.55000000000000004">
      <c r="A26" s="155">
        <v>13</v>
      </c>
      <c r="B26" s="156"/>
      <c r="C26" s="170"/>
      <c r="D26" s="170"/>
      <c r="E26" s="174">
        <f t="shared" si="0"/>
        <v>0</v>
      </c>
      <c r="F26" s="174">
        <f t="shared" si="1"/>
        <v>0</v>
      </c>
      <c r="G26" s="174">
        <f t="shared" si="2"/>
        <v>0</v>
      </c>
      <c r="H26" s="168"/>
      <c r="I26" s="168"/>
      <c r="J26" s="168"/>
    </row>
    <row r="27" spans="1:10" x14ac:dyDescent="0.55000000000000004">
      <c r="A27" s="155">
        <v>14</v>
      </c>
      <c r="B27" s="156"/>
      <c r="C27" s="170"/>
      <c r="D27" s="170"/>
      <c r="E27" s="174">
        <f t="shared" si="0"/>
        <v>0</v>
      </c>
      <c r="F27" s="174">
        <f t="shared" si="1"/>
        <v>0</v>
      </c>
      <c r="G27" s="174">
        <f t="shared" si="2"/>
        <v>0</v>
      </c>
      <c r="H27" s="168"/>
      <c r="I27" s="168"/>
      <c r="J27" s="168"/>
    </row>
    <row r="28" spans="1:10" x14ac:dyDescent="0.55000000000000004">
      <c r="A28" s="155">
        <v>15</v>
      </c>
      <c r="B28" s="156"/>
      <c r="C28" s="170"/>
      <c r="D28" s="170"/>
      <c r="E28" s="174">
        <f t="shared" si="0"/>
        <v>0</v>
      </c>
      <c r="F28" s="174">
        <f t="shared" si="1"/>
        <v>0</v>
      </c>
      <c r="G28" s="174">
        <f t="shared" si="2"/>
        <v>0</v>
      </c>
      <c r="H28" s="168"/>
      <c r="I28" s="168"/>
      <c r="J28" s="168"/>
    </row>
    <row r="29" spans="1:10" ht="18.5" thickBot="1" x14ac:dyDescent="0.6"/>
    <row r="30" spans="1:10" ht="20.5" thickBot="1" x14ac:dyDescent="0.6">
      <c r="E30" s="175" t="s">
        <v>60</v>
      </c>
      <c r="F30" s="226">
        <f>SUM(G14:G28)</f>
        <v>0</v>
      </c>
      <c r="G30" s="227"/>
    </row>
  </sheetData>
  <mergeCells count="3">
    <mergeCell ref="B2:C2"/>
    <mergeCell ref="C8:G8"/>
    <mergeCell ref="F30:G30"/>
  </mergeCells>
  <phoneticPr fontId="2"/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75CCE-1683-4889-9F60-17435EC31F6A}">
  <dimension ref="A1:K45"/>
  <sheetViews>
    <sheetView topLeftCell="A30" zoomScaleNormal="100" zoomScaleSheetLayoutView="85" workbookViewId="0">
      <selection activeCell="G10" sqref="G10"/>
    </sheetView>
  </sheetViews>
  <sheetFormatPr defaultColWidth="8.58203125" defaultRowHeight="15.65" customHeight="1" x14ac:dyDescent="0.55000000000000004"/>
  <cols>
    <col min="1" max="1" width="4.33203125" style="50" customWidth="1"/>
    <col min="2" max="2" width="25.5" style="50" customWidth="1"/>
    <col min="3" max="3" width="20.25" style="50" customWidth="1"/>
    <col min="4" max="4" width="6.58203125" style="50" customWidth="1"/>
    <col min="5" max="5" width="14.58203125" style="50" customWidth="1"/>
    <col min="6" max="6" width="4.08203125" style="50" customWidth="1"/>
    <col min="7" max="7" width="14.58203125" style="50" customWidth="1"/>
    <col min="8" max="8" width="4.08203125" style="50" customWidth="1"/>
    <col min="9" max="9" width="33.58203125" style="50" customWidth="1"/>
    <col min="10" max="16384" width="8.58203125" style="50"/>
  </cols>
  <sheetData>
    <row r="1" spans="1:9" ht="23.15" customHeight="1" thickBot="1" x14ac:dyDescent="0.6">
      <c r="A1" s="201" t="s">
        <v>76</v>
      </c>
      <c r="B1" s="201"/>
      <c r="C1" s="202" t="s">
        <v>63</v>
      </c>
      <c r="D1" s="202"/>
      <c r="E1" s="202"/>
      <c r="F1" s="202"/>
      <c r="G1" s="202"/>
      <c r="H1" s="202"/>
      <c r="I1" s="106"/>
    </row>
    <row r="2" spans="1:9" ht="15.65" customHeight="1" thickTop="1" thickBot="1" x14ac:dyDescent="0.6"/>
    <row r="3" spans="1:9" ht="45.5" customHeight="1" thickBot="1" x14ac:dyDescent="0.6">
      <c r="A3" s="51" t="s">
        <v>0</v>
      </c>
      <c r="B3" s="52" t="s">
        <v>1</v>
      </c>
      <c r="C3" s="52" t="s">
        <v>2</v>
      </c>
      <c r="D3" s="53"/>
      <c r="E3" s="203" t="s">
        <v>28</v>
      </c>
      <c r="F3" s="204"/>
      <c r="G3" s="205" t="s">
        <v>77</v>
      </c>
      <c r="H3" s="205"/>
      <c r="I3" s="54" t="s">
        <v>3</v>
      </c>
    </row>
    <row r="4" spans="1:9" ht="15.65" customHeight="1" x14ac:dyDescent="0.55000000000000004">
      <c r="A4" s="55"/>
      <c r="B4" s="24" t="s">
        <v>4</v>
      </c>
      <c r="C4" s="25"/>
      <c r="D4" s="26"/>
      <c r="E4" s="27"/>
      <c r="F4" s="28"/>
      <c r="G4" s="24"/>
      <c r="H4" s="28"/>
      <c r="I4" s="56"/>
    </row>
    <row r="5" spans="1:9" ht="26.5" customHeight="1" x14ac:dyDescent="0.55000000000000004">
      <c r="A5" s="57"/>
      <c r="B5" s="2" t="s">
        <v>5</v>
      </c>
      <c r="C5" s="3" t="s">
        <v>6</v>
      </c>
      <c r="D5" s="73" t="s">
        <v>7</v>
      </c>
      <c r="E5" s="103">
        <f>SUM(G6:G8)</f>
        <v>0</v>
      </c>
      <c r="F5" s="75" t="s">
        <v>8</v>
      </c>
      <c r="G5" s="6"/>
      <c r="H5" s="5"/>
      <c r="I5" s="58"/>
    </row>
    <row r="6" spans="1:9" ht="26.5" customHeight="1" x14ac:dyDescent="0.55000000000000004">
      <c r="A6" s="59">
        <v>1</v>
      </c>
      <c r="B6" s="98"/>
      <c r="C6" s="7"/>
      <c r="D6" s="4"/>
      <c r="E6" s="1"/>
      <c r="F6" s="5"/>
      <c r="G6" s="79"/>
      <c r="H6" s="80" t="s">
        <v>8</v>
      </c>
      <c r="I6" s="104" t="s">
        <v>9</v>
      </c>
    </row>
    <row r="7" spans="1:9" ht="26.5" customHeight="1" x14ac:dyDescent="0.55000000000000004">
      <c r="A7" s="59">
        <v>2</v>
      </c>
      <c r="B7" s="6"/>
      <c r="C7" s="7"/>
      <c r="D7" s="8"/>
      <c r="E7" s="1"/>
      <c r="F7" s="5"/>
      <c r="G7" s="79">
        <v>0</v>
      </c>
      <c r="H7" s="80" t="s">
        <v>8</v>
      </c>
      <c r="I7" s="104" t="s">
        <v>9</v>
      </c>
    </row>
    <row r="8" spans="1:9" ht="26.5" customHeight="1" x14ac:dyDescent="0.55000000000000004">
      <c r="A8" s="60">
        <v>3</v>
      </c>
      <c r="B8" s="14"/>
      <c r="C8" s="15"/>
      <c r="D8" s="16"/>
      <c r="E8" s="17"/>
      <c r="F8" s="18"/>
      <c r="G8" s="81">
        <v>0</v>
      </c>
      <c r="H8" s="82" t="s">
        <v>8</v>
      </c>
      <c r="I8" s="105" t="s">
        <v>10</v>
      </c>
    </row>
    <row r="9" spans="1:9" ht="26.5" customHeight="1" x14ac:dyDescent="0.55000000000000004">
      <c r="A9" s="57"/>
      <c r="B9" s="2" t="s">
        <v>11</v>
      </c>
      <c r="C9" s="3" t="s">
        <v>6</v>
      </c>
      <c r="D9" s="73" t="s">
        <v>7</v>
      </c>
      <c r="E9" s="103">
        <f>SUM(G10:G12)</f>
        <v>0</v>
      </c>
      <c r="F9" s="75" t="s">
        <v>8</v>
      </c>
      <c r="G9" s="6"/>
      <c r="H9" s="5"/>
      <c r="I9" s="93"/>
    </row>
    <row r="10" spans="1:9" ht="26.5" customHeight="1" x14ac:dyDescent="0.55000000000000004">
      <c r="A10" s="59">
        <v>1</v>
      </c>
      <c r="B10" s="99"/>
      <c r="C10" s="7"/>
      <c r="D10" s="4"/>
      <c r="E10" s="1"/>
      <c r="F10" s="5"/>
      <c r="G10" s="79"/>
      <c r="H10" s="80" t="s">
        <v>8</v>
      </c>
      <c r="I10" s="104" t="s">
        <v>9</v>
      </c>
    </row>
    <row r="11" spans="1:9" ht="26.5" customHeight="1" x14ac:dyDescent="0.55000000000000004">
      <c r="A11" s="59">
        <v>2</v>
      </c>
      <c r="B11" s="6"/>
      <c r="C11" s="7"/>
      <c r="D11" s="8"/>
      <c r="E11" s="1"/>
      <c r="F11" s="5"/>
      <c r="G11" s="79">
        <v>0</v>
      </c>
      <c r="H11" s="80" t="s">
        <v>8</v>
      </c>
      <c r="I11" s="104" t="s">
        <v>9</v>
      </c>
    </row>
    <row r="12" spans="1:9" ht="26.5" customHeight="1" x14ac:dyDescent="0.55000000000000004">
      <c r="A12" s="60">
        <v>3</v>
      </c>
      <c r="B12" s="14"/>
      <c r="C12" s="15"/>
      <c r="D12" s="16"/>
      <c r="E12" s="17"/>
      <c r="F12" s="18"/>
      <c r="G12" s="81">
        <v>0</v>
      </c>
      <c r="H12" s="82" t="s">
        <v>8</v>
      </c>
      <c r="I12" s="105" t="s">
        <v>10</v>
      </c>
    </row>
    <row r="13" spans="1:9" ht="26.5" customHeight="1" x14ac:dyDescent="0.55000000000000004">
      <c r="A13" s="57"/>
      <c r="B13" s="2" t="s">
        <v>12</v>
      </c>
      <c r="C13" s="3" t="s">
        <v>13</v>
      </c>
      <c r="D13" s="73" t="s">
        <v>7</v>
      </c>
      <c r="E13" s="103">
        <f>SUM(G14:G16)</f>
        <v>0</v>
      </c>
      <c r="F13" s="75" t="s">
        <v>8</v>
      </c>
      <c r="G13" s="6"/>
      <c r="H13" s="5"/>
      <c r="I13" s="93"/>
    </row>
    <row r="14" spans="1:9" ht="26.5" customHeight="1" x14ac:dyDescent="0.55000000000000004">
      <c r="A14" s="59">
        <v>1</v>
      </c>
      <c r="B14" s="99"/>
      <c r="C14" s="7"/>
      <c r="D14" s="4"/>
      <c r="E14" s="1"/>
      <c r="F14" s="5"/>
      <c r="G14" s="79">
        <v>0</v>
      </c>
      <c r="H14" s="80" t="s">
        <v>8</v>
      </c>
      <c r="I14" s="104" t="s">
        <v>9</v>
      </c>
    </row>
    <row r="15" spans="1:9" ht="26.5" customHeight="1" x14ac:dyDescent="0.55000000000000004">
      <c r="A15" s="59">
        <v>2</v>
      </c>
      <c r="B15" s="6"/>
      <c r="C15" s="7"/>
      <c r="D15" s="8"/>
      <c r="E15" s="1"/>
      <c r="F15" s="5"/>
      <c r="G15" s="79">
        <v>0</v>
      </c>
      <c r="H15" s="80" t="s">
        <v>8</v>
      </c>
      <c r="I15" s="104" t="s">
        <v>9</v>
      </c>
    </row>
    <row r="16" spans="1:9" ht="26.5" customHeight="1" x14ac:dyDescent="0.55000000000000004">
      <c r="A16" s="60">
        <v>3</v>
      </c>
      <c r="B16" s="14"/>
      <c r="C16" s="15"/>
      <c r="D16" s="16"/>
      <c r="E16" s="17"/>
      <c r="F16" s="18"/>
      <c r="G16" s="81">
        <v>0</v>
      </c>
      <c r="H16" s="82" t="s">
        <v>8</v>
      </c>
      <c r="I16" s="105" t="s">
        <v>10</v>
      </c>
    </row>
    <row r="17" spans="1:9" ht="26.5" customHeight="1" x14ac:dyDescent="0.55000000000000004">
      <c r="A17" s="57"/>
      <c r="B17" s="2" t="s">
        <v>14</v>
      </c>
      <c r="C17" s="3" t="s">
        <v>15</v>
      </c>
      <c r="D17" s="73" t="s">
        <v>7</v>
      </c>
      <c r="E17" s="103">
        <f>SUM(G18:G20)</f>
        <v>0</v>
      </c>
      <c r="F17" s="76" t="s">
        <v>16</v>
      </c>
      <c r="G17" s="6"/>
      <c r="H17" s="9"/>
      <c r="I17" s="93"/>
    </row>
    <row r="18" spans="1:9" ht="26.5" customHeight="1" x14ac:dyDescent="0.55000000000000004">
      <c r="A18" s="59">
        <v>1</v>
      </c>
      <c r="B18" s="6"/>
      <c r="C18" s="7"/>
      <c r="D18" s="8"/>
      <c r="E18" s="1"/>
      <c r="F18" s="5"/>
      <c r="G18" s="79">
        <v>0</v>
      </c>
      <c r="H18" s="80" t="s">
        <v>8</v>
      </c>
      <c r="I18" s="104" t="s">
        <v>9</v>
      </c>
    </row>
    <row r="19" spans="1:9" ht="26.5" customHeight="1" x14ac:dyDescent="0.55000000000000004">
      <c r="A19" s="59">
        <v>2</v>
      </c>
      <c r="B19" s="6"/>
      <c r="C19" s="7"/>
      <c r="D19" s="8"/>
      <c r="E19" s="1"/>
      <c r="F19" s="5"/>
      <c r="G19" s="79">
        <v>0</v>
      </c>
      <c r="H19" s="80" t="s">
        <v>8</v>
      </c>
      <c r="I19" s="104" t="s">
        <v>9</v>
      </c>
    </row>
    <row r="20" spans="1:9" ht="26.5" customHeight="1" thickBot="1" x14ac:dyDescent="0.6">
      <c r="A20" s="61">
        <v>3</v>
      </c>
      <c r="B20" s="29"/>
      <c r="C20" s="30"/>
      <c r="D20" s="31"/>
      <c r="E20" s="32"/>
      <c r="F20" s="33"/>
      <c r="G20" s="83">
        <v>0</v>
      </c>
      <c r="H20" s="84" t="s">
        <v>8</v>
      </c>
      <c r="I20" s="105" t="s">
        <v>10</v>
      </c>
    </row>
    <row r="21" spans="1:9" ht="15.65" customHeight="1" x14ac:dyDescent="0.55000000000000004">
      <c r="A21" s="55"/>
      <c r="B21" s="34" t="s">
        <v>17</v>
      </c>
      <c r="C21" s="35"/>
      <c r="D21" s="36"/>
      <c r="E21" s="37"/>
      <c r="F21" s="38"/>
      <c r="G21" s="68"/>
      <c r="H21" s="38"/>
      <c r="I21" s="94"/>
    </row>
    <row r="22" spans="1:9" ht="26.5" customHeight="1" x14ac:dyDescent="0.55000000000000004">
      <c r="A22" s="57"/>
      <c r="B22" s="22" t="s">
        <v>18</v>
      </c>
      <c r="C22" s="23" t="s">
        <v>19</v>
      </c>
      <c r="D22" s="73" t="s">
        <v>7</v>
      </c>
      <c r="E22" s="103">
        <f>SUM(G23:G25)</f>
        <v>0</v>
      </c>
      <c r="F22" s="76" t="s">
        <v>16</v>
      </c>
      <c r="G22" s="6"/>
      <c r="H22" s="9"/>
      <c r="I22" s="93"/>
    </row>
    <row r="23" spans="1:9" ht="26.5" customHeight="1" x14ac:dyDescent="0.55000000000000004">
      <c r="A23" s="59">
        <v>1</v>
      </c>
      <c r="B23" s="99"/>
      <c r="C23" s="7"/>
      <c r="D23" s="4"/>
      <c r="E23" s="1"/>
      <c r="F23" s="5"/>
      <c r="G23" s="79">
        <v>0</v>
      </c>
      <c r="H23" s="80" t="s">
        <v>8</v>
      </c>
      <c r="I23" s="104" t="s">
        <v>9</v>
      </c>
    </row>
    <row r="24" spans="1:9" ht="26.5" customHeight="1" x14ac:dyDescent="0.55000000000000004">
      <c r="A24" s="59">
        <v>2</v>
      </c>
      <c r="B24" s="6"/>
      <c r="C24" s="7"/>
      <c r="D24" s="8"/>
      <c r="E24" s="1"/>
      <c r="F24" s="5"/>
      <c r="G24" s="79">
        <v>0</v>
      </c>
      <c r="H24" s="80" t="s">
        <v>8</v>
      </c>
      <c r="I24" s="104" t="s">
        <v>9</v>
      </c>
    </row>
    <row r="25" spans="1:9" ht="26.5" customHeight="1" thickBot="1" x14ac:dyDescent="0.6">
      <c r="A25" s="61">
        <v>3</v>
      </c>
      <c r="B25" s="29"/>
      <c r="C25" s="30"/>
      <c r="D25" s="31"/>
      <c r="E25" s="32"/>
      <c r="F25" s="33"/>
      <c r="G25" s="83">
        <v>0</v>
      </c>
      <c r="H25" s="84" t="s">
        <v>8</v>
      </c>
      <c r="I25" s="105" t="s">
        <v>10</v>
      </c>
    </row>
    <row r="26" spans="1:9" ht="15.65" customHeight="1" x14ac:dyDescent="0.55000000000000004">
      <c r="A26" s="55"/>
      <c r="B26" s="39" t="s">
        <v>20</v>
      </c>
      <c r="C26" s="40"/>
      <c r="D26" s="41"/>
      <c r="E26" s="37"/>
      <c r="F26" s="38"/>
      <c r="G26" s="69"/>
      <c r="H26" s="38"/>
      <c r="I26" s="94"/>
    </row>
    <row r="27" spans="1:9" ht="26.5" customHeight="1" x14ac:dyDescent="0.55000000000000004">
      <c r="A27" s="57"/>
      <c r="B27" s="22" t="s">
        <v>21</v>
      </c>
      <c r="C27" s="23" t="s">
        <v>19</v>
      </c>
      <c r="D27" s="73" t="s">
        <v>7</v>
      </c>
      <c r="E27" s="74">
        <f>SUM(G28:G30)</f>
        <v>0</v>
      </c>
      <c r="F27" s="76" t="s">
        <v>16</v>
      </c>
      <c r="G27" s="6"/>
      <c r="H27" s="9"/>
      <c r="I27" s="93"/>
    </row>
    <row r="28" spans="1:9" ht="26.5" customHeight="1" x14ac:dyDescent="0.55000000000000004">
      <c r="A28" s="59">
        <v>1</v>
      </c>
      <c r="B28" s="6"/>
      <c r="C28" s="7"/>
      <c r="D28" s="4"/>
      <c r="E28" s="1"/>
      <c r="F28" s="5"/>
      <c r="G28" s="85">
        <v>0</v>
      </c>
      <c r="H28" s="80" t="s">
        <v>8</v>
      </c>
      <c r="I28" s="104" t="s">
        <v>9</v>
      </c>
    </row>
    <row r="29" spans="1:9" ht="26.5" customHeight="1" x14ac:dyDescent="0.55000000000000004">
      <c r="A29" s="59">
        <v>2</v>
      </c>
      <c r="B29" s="6"/>
      <c r="C29" s="7"/>
      <c r="D29" s="8"/>
      <c r="E29" s="1"/>
      <c r="F29" s="5"/>
      <c r="G29" s="85">
        <v>0</v>
      </c>
      <c r="H29" s="80" t="s">
        <v>8</v>
      </c>
      <c r="I29" s="104" t="s">
        <v>9</v>
      </c>
    </row>
    <row r="30" spans="1:9" ht="26.5" customHeight="1" x14ac:dyDescent="0.55000000000000004">
      <c r="A30" s="60">
        <v>3</v>
      </c>
      <c r="B30" s="14"/>
      <c r="C30" s="15"/>
      <c r="D30" s="16"/>
      <c r="E30" s="17"/>
      <c r="F30" s="18"/>
      <c r="G30" s="86">
        <v>0</v>
      </c>
      <c r="H30" s="82" t="s">
        <v>8</v>
      </c>
      <c r="I30" s="105" t="s">
        <v>10</v>
      </c>
    </row>
    <row r="31" spans="1:9" ht="26.5" customHeight="1" x14ac:dyDescent="0.55000000000000004">
      <c r="A31" s="57"/>
      <c r="B31" s="22" t="s">
        <v>22</v>
      </c>
      <c r="C31" s="23" t="s">
        <v>19</v>
      </c>
      <c r="D31" s="73" t="s">
        <v>7</v>
      </c>
      <c r="E31" s="103">
        <f>SUM(G32:G34)</f>
        <v>0</v>
      </c>
      <c r="F31" s="76" t="s">
        <v>16</v>
      </c>
      <c r="G31" s="6"/>
      <c r="H31" s="9"/>
      <c r="I31" s="93"/>
    </row>
    <row r="32" spans="1:9" ht="26.5" customHeight="1" x14ac:dyDescent="0.55000000000000004">
      <c r="A32" s="59">
        <v>1</v>
      </c>
      <c r="B32" s="100"/>
      <c r="C32" s="11"/>
      <c r="D32" s="12"/>
      <c r="E32" s="1"/>
      <c r="F32" s="9"/>
      <c r="G32" s="85">
        <v>0</v>
      </c>
      <c r="H32" s="87" t="s">
        <v>8</v>
      </c>
      <c r="I32" s="104" t="s">
        <v>9</v>
      </c>
    </row>
    <row r="33" spans="1:11" ht="26.5" customHeight="1" x14ac:dyDescent="0.55000000000000004">
      <c r="A33" s="59">
        <v>2</v>
      </c>
      <c r="B33" s="6"/>
      <c r="C33" s="7"/>
      <c r="D33" s="8"/>
      <c r="E33" s="1"/>
      <c r="F33" s="5"/>
      <c r="G33" s="85">
        <v>0</v>
      </c>
      <c r="H33" s="80" t="s">
        <v>8</v>
      </c>
      <c r="I33" s="104" t="s">
        <v>9</v>
      </c>
    </row>
    <row r="34" spans="1:11" ht="26.5" customHeight="1" x14ac:dyDescent="0.55000000000000004">
      <c r="A34" s="60">
        <v>3</v>
      </c>
      <c r="B34" s="14"/>
      <c r="C34" s="15"/>
      <c r="D34" s="16"/>
      <c r="E34" s="17"/>
      <c r="F34" s="18"/>
      <c r="G34" s="86">
        <v>0</v>
      </c>
      <c r="H34" s="82" t="s">
        <v>8</v>
      </c>
      <c r="I34" s="105" t="s">
        <v>10</v>
      </c>
    </row>
    <row r="35" spans="1:11" ht="26.5" customHeight="1" x14ac:dyDescent="0.55000000000000004">
      <c r="A35" s="57"/>
      <c r="B35" s="22" t="s">
        <v>23</v>
      </c>
      <c r="C35" s="23" t="s">
        <v>24</v>
      </c>
      <c r="D35" s="73" t="s">
        <v>7</v>
      </c>
      <c r="E35" s="103">
        <f>SUM(G36:G38)</f>
        <v>0</v>
      </c>
      <c r="F35" s="76" t="s">
        <v>16</v>
      </c>
      <c r="G35" s="6"/>
      <c r="H35" s="9"/>
      <c r="I35" s="93"/>
    </row>
    <row r="36" spans="1:11" ht="26.5" customHeight="1" x14ac:dyDescent="0.55000000000000004">
      <c r="A36" s="59">
        <v>1</v>
      </c>
      <c r="B36" s="100"/>
      <c r="C36" s="11"/>
      <c r="D36" s="12"/>
      <c r="E36" s="1"/>
      <c r="F36" s="9"/>
      <c r="G36" s="85">
        <v>0</v>
      </c>
      <c r="H36" s="87" t="s">
        <v>8</v>
      </c>
      <c r="I36" s="104" t="s">
        <v>9</v>
      </c>
    </row>
    <row r="37" spans="1:11" ht="26.5" customHeight="1" x14ac:dyDescent="0.55000000000000004">
      <c r="A37" s="59">
        <v>2</v>
      </c>
      <c r="B37" s="10"/>
      <c r="C37" s="11"/>
      <c r="D37" s="12"/>
      <c r="E37" s="1"/>
      <c r="F37" s="9"/>
      <c r="G37" s="85">
        <v>0</v>
      </c>
      <c r="H37" s="87" t="s">
        <v>8</v>
      </c>
      <c r="I37" s="104" t="s">
        <v>9</v>
      </c>
    </row>
    <row r="38" spans="1:11" ht="26.5" customHeight="1" thickBot="1" x14ac:dyDescent="0.6">
      <c r="A38" s="61">
        <v>3</v>
      </c>
      <c r="B38" s="62"/>
      <c r="C38" s="63"/>
      <c r="D38" s="64"/>
      <c r="E38" s="62"/>
      <c r="F38" s="65"/>
      <c r="G38" s="92">
        <v>0</v>
      </c>
      <c r="H38" s="88" t="s">
        <v>8</v>
      </c>
      <c r="I38" s="105" t="s">
        <v>10</v>
      </c>
    </row>
    <row r="39" spans="1:11" ht="15.65" customHeight="1" x14ac:dyDescent="0.55000000000000004">
      <c r="A39" s="55"/>
      <c r="B39" s="39" t="s">
        <v>25</v>
      </c>
      <c r="C39" s="42"/>
      <c r="D39" s="41"/>
      <c r="E39" s="37"/>
      <c r="F39" s="38"/>
      <c r="G39" s="69"/>
      <c r="H39" s="38"/>
      <c r="I39" s="94"/>
    </row>
    <row r="40" spans="1:11" ht="26.5" customHeight="1" x14ac:dyDescent="0.55000000000000004">
      <c r="A40" s="57"/>
      <c r="B40" s="22" t="s">
        <v>26</v>
      </c>
      <c r="C40" s="11"/>
      <c r="D40" s="77" t="s">
        <v>7</v>
      </c>
      <c r="E40" s="102">
        <f>SUM(G41:G42)</f>
        <v>0</v>
      </c>
      <c r="F40" s="76" t="s">
        <v>16</v>
      </c>
      <c r="G40" s="10"/>
      <c r="H40" s="9"/>
      <c r="I40" s="93"/>
    </row>
    <row r="41" spans="1:11" ht="26.5" customHeight="1" x14ac:dyDescent="0.55000000000000004">
      <c r="A41" s="59">
        <v>1</v>
      </c>
      <c r="B41" s="10"/>
      <c r="C41" s="19"/>
      <c r="D41" s="13"/>
      <c r="E41" s="21"/>
      <c r="F41" s="9"/>
      <c r="G41" s="89">
        <v>0</v>
      </c>
      <c r="H41" s="87" t="s">
        <v>8</v>
      </c>
      <c r="I41" s="104" t="s">
        <v>9</v>
      </c>
    </row>
    <row r="42" spans="1:11" ht="26.5" customHeight="1" thickBot="1" x14ac:dyDescent="0.6">
      <c r="A42" s="61">
        <v>2</v>
      </c>
      <c r="B42" s="43"/>
      <c r="C42" s="44"/>
      <c r="D42" s="45"/>
      <c r="E42" s="46"/>
      <c r="F42" s="47"/>
      <c r="G42" s="90">
        <v>0</v>
      </c>
      <c r="H42" s="91" t="s">
        <v>8</v>
      </c>
      <c r="I42" s="104" t="s">
        <v>9</v>
      </c>
    </row>
    <row r="43" spans="1:11" ht="15" customHeight="1" x14ac:dyDescent="0.55000000000000004">
      <c r="A43" s="206"/>
      <c r="B43" s="209" t="s">
        <v>27</v>
      </c>
      <c r="C43" s="210"/>
      <c r="D43" s="211"/>
      <c r="E43" s="218">
        <f>SUM(E4:E42)</f>
        <v>0</v>
      </c>
      <c r="F43" s="48"/>
      <c r="G43" s="221">
        <f>SUM(G4:G42)</f>
        <v>0</v>
      </c>
      <c r="H43" s="70"/>
      <c r="I43" s="95"/>
      <c r="J43" s="66"/>
      <c r="K43" s="20"/>
    </row>
    <row r="44" spans="1:11" ht="15" customHeight="1" x14ac:dyDescent="0.2">
      <c r="A44" s="207"/>
      <c r="B44" s="212"/>
      <c r="C44" s="213"/>
      <c r="D44" s="214"/>
      <c r="E44" s="219"/>
      <c r="F44" s="78" t="s">
        <v>8</v>
      </c>
      <c r="G44" s="222"/>
      <c r="H44" s="71" t="s">
        <v>8</v>
      </c>
      <c r="I44" s="96"/>
      <c r="J44" s="67"/>
      <c r="K44" s="49"/>
    </row>
    <row r="45" spans="1:11" ht="15" customHeight="1" thickBot="1" x14ac:dyDescent="0.6">
      <c r="A45" s="208"/>
      <c r="B45" s="215"/>
      <c r="C45" s="216"/>
      <c r="D45" s="217"/>
      <c r="E45" s="220"/>
      <c r="F45" s="101"/>
      <c r="G45" s="223"/>
      <c r="H45" s="72"/>
      <c r="I45" s="97"/>
      <c r="J45" s="199"/>
      <c r="K45" s="200"/>
    </row>
  </sheetData>
  <mergeCells count="9">
    <mergeCell ref="J45:K45"/>
    <mergeCell ref="A1:B1"/>
    <mergeCell ref="C1:H1"/>
    <mergeCell ref="E3:F3"/>
    <mergeCell ref="G3:H3"/>
    <mergeCell ref="A43:A45"/>
    <mergeCell ref="B43:D45"/>
    <mergeCell ref="E43:E45"/>
    <mergeCell ref="G43:G45"/>
  </mergeCells>
  <phoneticPr fontId="2"/>
  <pageMargins left="0.7" right="0.7" top="0.75" bottom="0.75" header="0.3" footer="0.3"/>
  <pageSetup paperSize="9" scale="63" orientation="portrait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D2B81-0543-421B-B620-34CA96090E29}">
  <dimension ref="A2:J30"/>
  <sheetViews>
    <sheetView tabSelected="1" topLeftCell="A8" zoomScale="70" zoomScaleNormal="70" workbookViewId="0">
      <selection activeCell="P23" sqref="P23"/>
    </sheetView>
  </sheetViews>
  <sheetFormatPr defaultRowHeight="18" x14ac:dyDescent="0.55000000000000004"/>
  <cols>
    <col min="1" max="1" width="6" style="154" customWidth="1"/>
    <col min="2" max="2" width="13.25" style="157" customWidth="1"/>
    <col min="6" max="6" width="7.83203125" customWidth="1"/>
    <col min="8" max="10" width="13.5" style="154" customWidth="1"/>
  </cols>
  <sheetData>
    <row r="2" spans="1:10" ht="36" customHeight="1" x14ac:dyDescent="0.55000000000000004">
      <c r="B2" s="224" t="s">
        <v>68</v>
      </c>
      <c r="C2" s="224"/>
    </row>
    <row r="8" spans="1:10" ht="26.5" customHeight="1" thickBot="1" x14ac:dyDescent="0.6">
      <c r="B8" s="158" t="s">
        <v>63</v>
      </c>
      <c r="C8" s="225" t="s">
        <v>67</v>
      </c>
      <c r="D8" s="225"/>
      <c r="E8" s="225"/>
      <c r="F8" s="225"/>
      <c r="G8" s="225"/>
    </row>
    <row r="9" spans="1:10" ht="18.5" thickTop="1" x14ac:dyDescent="0.55000000000000004"/>
    <row r="11" spans="1:10" s="161" customFormat="1" x14ac:dyDescent="0.55000000000000004">
      <c r="A11" s="159" t="s">
        <v>0</v>
      </c>
      <c r="B11" s="160" t="s">
        <v>55</v>
      </c>
      <c r="C11" s="159" t="s">
        <v>56</v>
      </c>
      <c r="D11" s="159" t="s">
        <v>57</v>
      </c>
      <c r="E11" s="159" t="s">
        <v>7</v>
      </c>
      <c r="F11" s="159" t="s">
        <v>58</v>
      </c>
      <c r="G11" s="159" t="s">
        <v>59</v>
      </c>
      <c r="H11" s="159" t="s">
        <v>62</v>
      </c>
      <c r="I11" s="159" t="s">
        <v>62</v>
      </c>
      <c r="J11" s="159" t="s">
        <v>62</v>
      </c>
    </row>
    <row r="12" spans="1:10" s="161" customFormat="1" ht="18.5" thickBot="1" x14ac:dyDescent="0.6">
      <c r="A12" s="164" t="s">
        <v>64</v>
      </c>
      <c r="B12" s="165" t="s">
        <v>65</v>
      </c>
      <c r="C12" s="171">
        <v>2</v>
      </c>
      <c r="D12" s="171">
        <v>3000</v>
      </c>
      <c r="E12" s="172">
        <f>D12*C12</f>
        <v>6000</v>
      </c>
      <c r="F12" s="172">
        <f>E12*0.1</f>
        <v>600</v>
      </c>
      <c r="G12" s="172">
        <f>F12+E12</f>
        <v>6600</v>
      </c>
      <c r="H12" s="166" t="s">
        <v>61</v>
      </c>
      <c r="I12" s="166" t="s">
        <v>61</v>
      </c>
      <c r="J12" s="166" t="s">
        <v>66</v>
      </c>
    </row>
    <row r="13" spans="1:10" ht="19" thickTop="1" thickBot="1" x14ac:dyDescent="0.6">
      <c r="A13" s="164" t="s">
        <v>64</v>
      </c>
      <c r="B13" s="165" t="s">
        <v>65</v>
      </c>
      <c r="C13" s="171">
        <v>3</v>
      </c>
      <c r="D13" s="171">
        <v>3000</v>
      </c>
      <c r="E13" s="172">
        <f>D13*C13</f>
        <v>9000</v>
      </c>
      <c r="F13" s="172">
        <f>E13*0.1</f>
        <v>900</v>
      </c>
      <c r="G13" s="172">
        <f>F13+E13</f>
        <v>9900</v>
      </c>
      <c r="H13" s="166" t="s">
        <v>61</v>
      </c>
      <c r="I13" s="166" t="s">
        <v>61</v>
      </c>
      <c r="J13" s="166" t="s">
        <v>61</v>
      </c>
    </row>
    <row r="14" spans="1:10" ht="18.5" thickTop="1" x14ac:dyDescent="0.55000000000000004">
      <c r="A14" s="162">
        <v>1</v>
      </c>
      <c r="B14" s="163"/>
      <c r="C14" s="169"/>
      <c r="D14" s="169"/>
      <c r="E14" s="173">
        <f>D14*C14</f>
        <v>0</v>
      </c>
      <c r="F14" s="173">
        <f>E14*0.1</f>
        <v>0</v>
      </c>
      <c r="G14" s="173">
        <f>F14+E14</f>
        <v>0</v>
      </c>
      <c r="H14" s="167"/>
      <c r="I14" s="167"/>
      <c r="J14" s="167"/>
    </row>
    <row r="15" spans="1:10" x14ac:dyDescent="0.55000000000000004">
      <c r="A15" s="155">
        <v>2</v>
      </c>
      <c r="B15" s="156"/>
      <c r="C15" s="170"/>
      <c r="D15" s="170"/>
      <c r="E15" s="174">
        <f t="shared" ref="E15:E28" si="0">D15*C15</f>
        <v>0</v>
      </c>
      <c r="F15" s="174">
        <f>E15*0.1</f>
        <v>0</v>
      </c>
      <c r="G15" s="174">
        <f>F15+E15</f>
        <v>0</v>
      </c>
      <c r="H15" s="168"/>
      <c r="I15" s="168"/>
      <c r="J15" s="168"/>
    </row>
    <row r="16" spans="1:10" x14ac:dyDescent="0.55000000000000004">
      <c r="A16" s="155">
        <v>3</v>
      </c>
      <c r="B16" s="156"/>
      <c r="C16" s="170"/>
      <c r="D16" s="170"/>
      <c r="E16" s="174">
        <f t="shared" si="0"/>
        <v>0</v>
      </c>
      <c r="F16" s="174">
        <f t="shared" ref="F16:F28" si="1">E16*0.1</f>
        <v>0</v>
      </c>
      <c r="G16" s="174">
        <f t="shared" ref="G16:G28" si="2">F16+E16</f>
        <v>0</v>
      </c>
      <c r="H16" s="168"/>
      <c r="I16" s="168"/>
      <c r="J16" s="168"/>
    </row>
    <row r="17" spans="1:10" x14ac:dyDescent="0.55000000000000004">
      <c r="A17" s="155">
        <v>4</v>
      </c>
      <c r="B17" s="156"/>
      <c r="C17" s="170"/>
      <c r="D17" s="170"/>
      <c r="E17" s="174">
        <f t="shared" si="0"/>
        <v>0</v>
      </c>
      <c r="F17" s="174">
        <f t="shared" si="1"/>
        <v>0</v>
      </c>
      <c r="G17" s="174">
        <f t="shared" si="2"/>
        <v>0</v>
      </c>
      <c r="H17" s="168"/>
      <c r="I17" s="168"/>
      <c r="J17" s="168"/>
    </row>
    <row r="18" spans="1:10" x14ac:dyDescent="0.55000000000000004">
      <c r="A18" s="155">
        <v>5</v>
      </c>
      <c r="B18" s="156"/>
      <c r="C18" s="170"/>
      <c r="D18" s="170"/>
      <c r="E18" s="174">
        <f t="shared" si="0"/>
        <v>0</v>
      </c>
      <c r="F18" s="174">
        <f t="shared" si="1"/>
        <v>0</v>
      </c>
      <c r="G18" s="174">
        <f t="shared" si="2"/>
        <v>0</v>
      </c>
      <c r="H18" s="168"/>
      <c r="I18" s="168"/>
      <c r="J18" s="168"/>
    </row>
    <row r="19" spans="1:10" x14ac:dyDescent="0.55000000000000004">
      <c r="A19" s="155">
        <v>6</v>
      </c>
      <c r="B19" s="156"/>
      <c r="C19" s="170"/>
      <c r="D19" s="170"/>
      <c r="E19" s="174">
        <f t="shared" si="0"/>
        <v>0</v>
      </c>
      <c r="F19" s="174">
        <f t="shared" si="1"/>
        <v>0</v>
      </c>
      <c r="G19" s="174">
        <f t="shared" si="2"/>
        <v>0</v>
      </c>
      <c r="H19" s="168"/>
      <c r="I19" s="168"/>
      <c r="J19" s="168"/>
    </row>
    <row r="20" spans="1:10" x14ac:dyDescent="0.55000000000000004">
      <c r="A20" s="155">
        <v>7</v>
      </c>
      <c r="B20" s="156"/>
      <c r="C20" s="170"/>
      <c r="D20" s="170"/>
      <c r="E20" s="174">
        <f t="shared" si="0"/>
        <v>0</v>
      </c>
      <c r="F20" s="174">
        <f t="shared" si="1"/>
        <v>0</v>
      </c>
      <c r="G20" s="174">
        <f t="shared" si="2"/>
        <v>0</v>
      </c>
      <c r="H20" s="168"/>
      <c r="I20" s="168"/>
      <c r="J20" s="168"/>
    </row>
    <row r="21" spans="1:10" x14ac:dyDescent="0.55000000000000004">
      <c r="A21" s="155">
        <v>8</v>
      </c>
      <c r="B21" s="156"/>
      <c r="C21" s="170"/>
      <c r="D21" s="170"/>
      <c r="E21" s="174">
        <f t="shared" si="0"/>
        <v>0</v>
      </c>
      <c r="F21" s="174">
        <f t="shared" si="1"/>
        <v>0</v>
      </c>
      <c r="G21" s="174">
        <f t="shared" si="2"/>
        <v>0</v>
      </c>
      <c r="H21" s="168"/>
      <c r="I21" s="168"/>
      <c r="J21" s="168"/>
    </row>
    <row r="22" spans="1:10" x14ac:dyDescent="0.55000000000000004">
      <c r="A22" s="155">
        <v>9</v>
      </c>
      <c r="B22" s="156"/>
      <c r="C22" s="170"/>
      <c r="D22" s="170"/>
      <c r="E22" s="174">
        <f t="shared" si="0"/>
        <v>0</v>
      </c>
      <c r="F22" s="174">
        <f t="shared" si="1"/>
        <v>0</v>
      </c>
      <c r="G22" s="174">
        <f t="shared" si="2"/>
        <v>0</v>
      </c>
      <c r="H22" s="168"/>
      <c r="I22" s="168"/>
      <c r="J22" s="168"/>
    </row>
    <row r="23" spans="1:10" x14ac:dyDescent="0.55000000000000004">
      <c r="A23" s="155">
        <v>10</v>
      </c>
      <c r="B23" s="156"/>
      <c r="C23" s="170"/>
      <c r="D23" s="170"/>
      <c r="E23" s="174">
        <f t="shared" si="0"/>
        <v>0</v>
      </c>
      <c r="F23" s="174">
        <f t="shared" si="1"/>
        <v>0</v>
      </c>
      <c r="G23" s="174">
        <f t="shared" si="2"/>
        <v>0</v>
      </c>
      <c r="H23" s="168"/>
      <c r="I23" s="168"/>
      <c r="J23" s="168"/>
    </row>
    <row r="24" spans="1:10" x14ac:dyDescent="0.55000000000000004">
      <c r="A24" s="155">
        <v>11</v>
      </c>
      <c r="B24" s="156"/>
      <c r="C24" s="170"/>
      <c r="D24" s="170"/>
      <c r="E24" s="174">
        <f t="shared" si="0"/>
        <v>0</v>
      </c>
      <c r="F24" s="174">
        <f t="shared" si="1"/>
        <v>0</v>
      </c>
      <c r="G24" s="174">
        <f t="shared" si="2"/>
        <v>0</v>
      </c>
      <c r="H24" s="168"/>
      <c r="I24" s="168"/>
      <c r="J24" s="168"/>
    </row>
    <row r="25" spans="1:10" x14ac:dyDescent="0.55000000000000004">
      <c r="A25" s="155">
        <v>12</v>
      </c>
      <c r="B25" s="156"/>
      <c r="C25" s="170"/>
      <c r="D25" s="170"/>
      <c r="E25" s="174">
        <f t="shared" si="0"/>
        <v>0</v>
      </c>
      <c r="F25" s="174">
        <f t="shared" si="1"/>
        <v>0</v>
      </c>
      <c r="G25" s="174">
        <f t="shared" si="2"/>
        <v>0</v>
      </c>
      <c r="H25" s="168"/>
      <c r="I25" s="168"/>
      <c r="J25" s="168"/>
    </row>
    <row r="26" spans="1:10" x14ac:dyDescent="0.55000000000000004">
      <c r="A26" s="155">
        <v>13</v>
      </c>
      <c r="B26" s="156"/>
      <c r="C26" s="170"/>
      <c r="D26" s="170"/>
      <c r="E26" s="174">
        <f t="shared" si="0"/>
        <v>0</v>
      </c>
      <c r="F26" s="174">
        <f t="shared" si="1"/>
        <v>0</v>
      </c>
      <c r="G26" s="174">
        <f t="shared" si="2"/>
        <v>0</v>
      </c>
      <c r="H26" s="168"/>
      <c r="I26" s="168"/>
      <c r="J26" s="168"/>
    </row>
    <row r="27" spans="1:10" x14ac:dyDescent="0.55000000000000004">
      <c r="A27" s="155">
        <v>14</v>
      </c>
      <c r="B27" s="156"/>
      <c r="C27" s="170"/>
      <c r="D27" s="170"/>
      <c r="E27" s="174">
        <f t="shared" si="0"/>
        <v>0</v>
      </c>
      <c r="F27" s="174">
        <f t="shared" si="1"/>
        <v>0</v>
      </c>
      <c r="G27" s="174">
        <f t="shared" si="2"/>
        <v>0</v>
      </c>
      <c r="H27" s="168"/>
      <c r="I27" s="168"/>
      <c r="J27" s="168"/>
    </row>
    <row r="28" spans="1:10" x14ac:dyDescent="0.55000000000000004">
      <c r="A28" s="155">
        <v>15</v>
      </c>
      <c r="B28" s="156"/>
      <c r="C28" s="170"/>
      <c r="D28" s="170"/>
      <c r="E28" s="174">
        <f t="shared" si="0"/>
        <v>0</v>
      </c>
      <c r="F28" s="174">
        <f t="shared" si="1"/>
        <v>0</v>
      </c>
      <c r="G28" s="174">
        <f t="shared" si="2"/>
        <v>0</v>
      </c>
      <c r="H28" s="168"/>
      <c r="I28" s="168"/>
      <c r="J28" s="168"/>
    </row>
    <row r="29" spans="1:10" ht="18.5" thickBot="1" x14ac:dyDescent="0.6"/>
    <row r="30" spans="1:10" ht="20.5" thickBot="1" x14ac:dyDescent="0.6">
      <c r="E30" s="175" t="s">
        <v>60</v>
      </c>
      <c r="F30" s="226">
        <f>SUM(G14:G28)</f>
        <v>0</v>
      </c>
      <c r="G30" s="227"/>
    </row>
  </sheetData>
  <mergeCells count="3">
    <mergeCell ref="B2:C2"/>
    <mergeCell ref="C8:G8"/>
    <mergeCell ref="F30:G30"/>
  </mergeCells>
  <phoneticPr fontId="2"/>
  <pageMargins left="0.7" right="0.7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C9F83-8DC0-48CC-989E-584C1D1AAFB7}">
  <dimension ref="A2:J30"/>
  <sheetViews>
    <sheetView topLeftCell="A8" zoomScale="70" zoomScaleNormal="70" workbookViewId="0">
      <selection activeCell="F30" sqref="F30:G30"/>
    </sheetView>
  </sheetViews>
  <sheetFormatPr defaultRowHeight="18" x14ac:dyDescent="0.55000000000000004"/>
  <cols>
    <col min="1" max="1" width="6" style="154" customWidth="1"/>
    <col min="2" max="2" width="13.25" style="157" customWidth="1"/>
    <col min="6" max="6" width="7.83203125" customWidth="1"/>
    <col min="8" max="10" width="13.5" style="154" customWidth="1"/>
  </cols>
  <sheetData>
    <row r="2" spans="1:10" ht="36" customHeight="1" x14ac:dyDescent="0.55000000000000004">
      <c r="B2" s="224" t="s">
        <v>69</v>
      </c>
      <c r="C2" s="224"/>
      <c r="D2" s="224"/>
    </row>
    <row r="8" spans="1:10" ht="26.5" customHeight="1" thickBot="1" x14ac:dyDescent="0.6">
      <c r="B8" s="158" t="s">
        <v>63</v>
      </c>
      <c r="C8" s="225" t="s">
        <v>67</v>
      </c>
      <c r="D8" s="225"/>
      <c r="E8" s="225"/>
      <c r="F8" s="225"/>
      <c r="G8" s="225"/>
    </row>
    <row r="9" spans="1:10" ht="18.5" thickTop="1" x14ac:dyDescent="0.55000000000000004"/>
    <row r="11" spans="1:10" s="161" customFormat="1" x14ac:dyDescent="0.55000000000000004">
      <c r="A11" s="159" t="s">
        <v>0</v>
      </c>
      <c r="B11" s="160" t="s">
        <v>55</v>
      </c>
      <c r="C11" s="159" t="s">
        <v>56</v>
      </c>
      <c r="D11" s="159" t="s">
        <v>57</v>
      </c>
      <c r="E11" s="159" t="s">
        <v>7</v>
      </c>
      <c r="F11" s="159" t="s">
        <v>58</v>
      </c>
      <c r="G11" s="159" t="s">
        <v>59</v>
      </c>
      <c r="H11" s="159" t="s">
        <v>62</v>
      </c>
      <c r="I11" s="159" t="s">
        <v>62</v>
      </c>
      <c r="J11" s="159" t="s">
        <v>62</v>
      </c>
    </row>
    <row r="12" spans="1:10" s="161" customFormat="1" ht="18.5" thickBot="1" x14ac:dyDescent="0.6">
      <c r="A12" s="164" t="s">
        <v>64</v>
      </c>
      <c r="B12" s="165" t="s">
        <v>65</v>
      </c>
      <c r="C12" s="171">
        <v>2</v>
      </c>
      <c r="D12" s="171">
        <v>3000</v>
      </c>
      <c r="E12" s="172">
        <f>D12*C12</f>
        <v>6000</v>
      </c>
      <c r="F12" s="172">
        <f>E12*0.1</f>
        <v>600</v>
      </c>
      <c r="G12" s="172">
        <f>F12+E12</f>
        <v>6600</v>
      </c>
      <c r="H12" s="166" t="s">
        <v>61</v>
      </c>
      <c r="I12" s="166" t="s">
        <v>61</v>
      </c>
      <c r="J12" s="166" t="s">
        <v>66</v>
      </c>
    </row>
    <row r="13" spans="1:10" ht="19" thickTop="1" thickBot="1" x14ac:dyDescent="0.6">
      <c r="A13" s="164" t="s">
        <v>64</v>
      </c>
      <c r="B13" s="165" t="s">
        <v>65</v>
      </c>
      <c r="C13" s="171">
        <v>3</v>
      </c>
      <c r="D13" s="171">
        <v>3000</v>
      </c>
      <c r="E13" s="172">
        <f>D13*C13</f>
        <v>9000</v>
      </c>
      <c r="F13" s="172">
        <f>E13*0.1</f>
        <v>900</v>
      </c>
      <c r="G13" s="172">
        <f>F13+E13</f>
        <v>9900</v>
      </c>
      <c r="H13" s="166" t="s">
        <v>61</v>
      </c>
      <c r="I13" s="166" t="s">
        <v>61</v>
      </c>
      <c r="J13" s="166" t="s">
        <v>61</v>
      </c>
    </row>
    <row r="14" spans="1:10" ht="18.5" thickTop="1" x14ac:dyDescent="0.55000000000000004">
      <c r="A14" s="162">
        <v>1</v>
      </c>
      <c r="B14" s="163"/>
      <c r="C14" s="169"/>
      <c r="D14" s="169"/>
      <c r="E14" s="173">
        <f>D14*C14</f>
        <v>0</v>
      </c>
      <c r="F14" s="173">
        <f>E14*0.1</f>
        <v>0</v>
      </c>
      <c r="G14" s="173">
        <f>F14+E14</f>
        <v>0</v>
      </c>
      <c r="H14" s="167"/>
      <c r="I14" s="167"/>
      <c r="J14" s="167"/>
    </row>
    <row r="15" spans="1:10" x14ac:dyDescent="0.55000000000000004">
      <c r="A15" s="155">
        <v>2</v>
      </c>
      <c r="B15" s="156"/>
      <c r="C15" s="170"/>
      <c r="D15" s="170"/>
      <c r="E15" s="174">
        <f t="shared" ref="E15:E28" si="0">D15*C15</f>
        <v>0</v>
      </c>
      <c r="F15" s="174">
        <f>E15*0.1</f>
        <v>0</v>
      </c>
      <c r="G15" s="174">
        <f>F15+E15</f>
        <v>0</v>
      </c>
      <c r="H15" s="168"/>
      <c r="I15" s="168"/>
      <c r="J15" s="168"/>
    </row>
    <row r="16" spans="1:10" x14ac:dyDescent="0.55000000000000004">
      <c r="A16" s="155">
        <v>3</v>
      </c>
      <c r="B16" s="156"/>
      <c r="C16" s="170"/>
      <c r="D16" s="170"/>
      <c r="E16" s="174">
        <f t="shared" si="0"/>
        <v>0</v>
      </c>
      <c r="F16" s="174">
        <f t="shared" ref="F16:F28" si="1">E16*0.1</f>
        <v>0</v>
      </c>
      <c r="G16" s="174">
        <f t="shared" ref="G16:G28" si="2">F16+E16</f>
        <v>0</v>
      </c>
      <c r="H16" s="168"/>
      <c r="I16" s="168"/>
      <c r="J16" s="168"/>
    </row>
    <row r="17" spans="1:10" x14ac:dyDescent="0.55000000000000004">
      <c r="A17" s="155">
        <v>4</v>
      </c>
      <c r="B17" s="156"/>
      <c r="C17" s="170"/>
      <c r="D17" s="170"/>
      <c r="E17" s="174">
        <f t="shared" si="0"/>
        <v>0</v>
      </c>
      <c r="F17" s="174">
        <f t="shared" si="1"/>
        <v>0</v>
      </c>
      <c r="G17" s="174">
        <f t="shared" si="2"/>
        <v>0</v>
      </c>
      <c r="H17" s="168"/>
      <c r="I17" s="168"/>
      <c r="J17" s="168"/>
    </row>
    <row r="18" spans="1:10" x14ac:dyDescent="0.55000000000000004">
      <c r="A18" s="155">
        <v>5</v>
      </c>
      <c r="B18" s="156"/>
      <c r="C18" s="170"/>
      <c r="D18" s="170"/>
      <c r="E18" s="174">
        <f t="shared" si="0"/>
        <v>0</v>
      </c>
      <c r="F18" s="174">
        <f t="shared" si="1"/>
        <v>0</v>
      </c>
      <c r="G18" s="174">
        <f t="shared" si="2"/>
        <v>0</v>
      </c>
      <c r="H18" s="168"/>
      <c r="I18" s="168"/>
      <c r="J18" s="168"/>
    </row>
    <row r="19" spans="1:10" x14ac:dyDescent="0.55000000000000004">
      <c r="A19" s="155">
        <v>6</v>
      </c>
      <c r="B19" s="156"/>
      <c r="C19" s="170"/>
      <c r="D19" s="170"/>
      <c r="E19" s="174">
        <f t="shared" si="0"/>
        <v>0</v>
      </c>
      <c r="F19" s="174">
        <f t="shared" si="1"/>
        <v>0</v>
      </c>
      <c r="G19" s="174">
        <f t="shared" si="2"/>
        <v>0</v>
      </c>
      <c r="H19" s="168"/>
      <c r="I19" s="168"/>
      <c r="J19" s="168"/>
    </row>
    <row r="20" spans="1:10" x14ac:dyDescent="0.55000000000000004">
      <c r="A20" s="155">
        <v>7</v>
      </c>
      <c r="B20" s="156"/>
      <c r="C20" s="170"/>
      <c r="D20" s="170"/>
      <c r="E20" s="174">
        <f t="shared" si="0"/>
        <v>0</v>
      </c>
      <c r="F20" s="174">
        <f t="shared" si="1"/>
        <v>0</v>
      </c>
      <c r="G20" s="174">
        <f t="shared" si="2"/>
        <v>0</v>
      </c>
      <c r="H20" s="168"/>
      <c r="I20" s="168"/>
      <c r="J20" s="168"/>
    </row>
    <row r="21" spans="1:10" x14ac:dyDescent="0.55000000000000004">
      <c r="A21" s="155">
        <v>8</v>
      </c>
      <c r="B21" s="156"/>
      <c r="C21" s="170"/>
      <c r="D21" s="170"/>
      <c r="E21" s="174">
        <f t="shared" si="0"/>
        <v>0</v>
      </c>
      <c r="F21" s="174">
        <f t="shared" si="1"/>
        <v>0</v>
      </c>
      <c r="G21" s="174">
        <f t="shared" si="2"/>
        <v>0</v>
      </c>
      <c r="H21" s="168"/>
      <c r="I21" s="168"/>
      <c r="J21" s="168"/>
    </row>
    <row r="22" spans="1:10" x14ac:dyDescent="0.55000000000000004">
      <c r="A22" s="155">
        <v>9</v>
      </c>
      <c r="B22" s="156"/>
      <c r="C22" s="170"/>
      <c r="D22" s="170"/>
      <c r="E22" s="174">
        <f t="shared" si="0"/>
        <v>0</v>
      </c>
      <c r="F22" s="174">
        <f t="shared" si="1"/>
        <v>0</v>
      </c>
      <c r="G22" s="174">
        <f t="shared" si="2"/>
        <v>0</v>
      </c>
      <c r="H22" s="168"/>
      <c r="I22" s="168"/>
      <c r="J22" s="168"/>
    </row>
    <row r="23" spans="1:10" x14ac:dyDescent="0.55000000000000004">
      <c r="A23" s="155">
        <v>10</v>
      </c>
      <c r="B23" s="156"/>
      <c r="C23" s="170"/>
      <c r="D23" s="170"/>
      <c r="E23" s="174">
        <f t="shared" si="0"/>
        <v>0</v>
      </c>
      <c r="F23" s="174">
        <f t="shared" si="1"/>
        <v>0</v>
      </c>
      <c r="G23" s="174">
        <f t="shared" si="2"/>
        <v>0</v>
      </c>
      <c r="H23" s="168"/>
      <c r="I23" s="168"/>
      <c r="J23" s="168"/>
    </row>
    <row r="24" spans="1:10" x14ac:dyDescent="0.55000000000000004">
      <c r="A24" s="155">
        <v>11</v>
      </c>
      <c r="B24" s="156"/>
      <c r="C24" s="170"/>
      <c r="D24" s="170"/>
      <c r="E24" s="174">
        <f t="shared" si="0"/>
        <v>0</v>
      </c>
      <c r="F24" s="174">
        <f t="shared" si="1"/>
        <v>0</v>
      </c>
      <c r="G24" s="174">
        <f t="shared" si="2"/>
        <v>0</v>
      </c>
      <c r="H24" s="168"/>
      <c r="I24" s="168"/>
      <c r="J24" s="168"/>
    </row>
    <row r="25" spans="1:10" x14ac:dyDescent="0.55000000000000004">
      <c r="A25" s="155">
        <v>12</v>
      </c>
      <c r="B25" s="156"/>
      <c r="C25" s="170"/>
      <c r="D25" s="170"/>
      <c r="E25" s="174">
        <f t="shared" si="0"/>
        <v>0</v>
      </c>
      <c r="F25" s="174">
        <f t="shared" si="1"/>
        <v>0</v>
      </c>
      <c r="G25" s="174">
        <f t="shared" si="2"/>
        <v>0</v>
      </c>
      <c r="H25" s="168"/>
      <c r="I25" s="168"/>
      <c r="J25" s="168"/>
    </row>
    <row r="26" spans="1:10" x14ac:dyDescent="0.55000000000000004">
      <c r="A26" s="155">
        <v>13</v>
      </c>
      <c r="B26" s="156"/>
      <c r="C26" s="170"/>
      <c r="D26" s="170"/>
      <c r="E26" s="174">
        <f t="shared" si="0"/>
        <v>0</v>
      </c>
      <c r="F26" s="174">
        <f t="shared" si="1"/>
        <v>0</v>
      </c>
      <c r="G26" s="174">
        <f t="shared" si="2"/>
        <v>0</v>
      </c>
      <c r="H26" s="168"/>
      <c r="I26" s="168"/>
      <c r="J26" s="168"/>
    </row>
    <row r="27" spans="1:10" x14ac:dyDescent="0.55000000000000004">
      <c r="A27" s="155">
        <v>14</v>
      </c>
      <c r="B27" s="156"/>
      <c r="C27" s="170"/>
      <c r="D27" s="170"/>
      <c r="E27" s="174">
        <f t="shared" si="0"/>
        <v>0</v>
      </c>
      <c r="F27" s="174">
        <f t="shared" si="1"/>
        <v>0</v>
      </c>
      <c r="G27" s="174">
        <f t="shared" si="2"/>
        <v>0</v>
      </c>
      <c r="H27" s="168"/>
      <c r="I27" s="168"/>
      <c r="J27" s="168"/>
    </row>
    <row r="28" spans="1:10" x14ac:dyDescent="0.55000000000000004">
      <c r="A28" s="155">
        <v>15</v>
      </c>
      <c r="B28" s="156"/>
      <c r="C28" s="170"/>
      <c r="D28" s="170"/>
      <c r="E28" s="174">
        <f t="shared" si="0"/>
        <v>0</v>
      </c>
      <c r="F28" s="174">
        <f t="shared" si="1"/>
        <v>0</v>
      </c>
      <c r="G28" s="174">
        <f t="shared" si="2"/>
        <v>0</v>
      </c>
      <c r="H28" s="168"/>
      <c r="I28" s="168"/>
      <c r="J28" s="168"/>
    </row>
    <row r="29" spans="1:10" ht="18.5" thickBot="1" x14ac:dyDescent="0.6"/>
    <row r="30" spans="1:10" ht="20.5" thickBot="1" x14ac:dyDescent="0.6">
      <c r="E30" s="175" t="s">
        <v>60</v>
      </c>
      <c r="F30" s="226">
        <f>SUM(G14:G28)</f>
        <v>0</v>
      </c>
      <c r="G30" s="227"/>
    </row>
  </sheetData>
  <mergeCells count="3">
    <mergeCell ref="C8:G8"/>
    <mergeCell ref="F30:G30"/>
    <mergeCell ref="B2:D2"/>
  </mergeCells>
  <phoneticPr fontId="2"/>
  <pageMargins left="0.7" right="0.7" top="0.75" bottom="0.75" header="0.3" footer="0.3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5BAE7-3C43-4245-A5BD-F06D2EFB5D42}">
  <dimension ref="A2:J30"/>
  <sheetViews>
    <sheetView topLeftCell="A15" zoomScale="115" zoomScaleNormal="115" workbookViewId="0">
      <selection activeCell="F30" sqref="F30:G30"/>
    </sheetView>
  </sheetViews>
  <sheetFormatPr defaultRowHeight="18" x14ac:dyDescent="0.55000000000000004"/>
  <cols>
    <col min="1" max="1" width="6" style="154" customWidth="1"/>
    <col min="2" max="2" width="13.25" style="157" customWidth="1"/>
    <col min="6" max="6" width="7.83203125" customWidth="1"/>
    <col min="8" max="10" width="13.5" style="154" customWidth="1"/>
  </cols>
  <sheetData>
    <row r="2" spans="1:10" ht="36" customHeight="1" x14ac:dyDescent="0.55000000000000004">
      <c r="B2" s="224" t="s">
        <v>70</v>
      </c>
      <c r="C2" s="224"/>
    </row>
    <row r="8" spans="1:10" ht="26.5" customHeight="1" thickBot="1" x14ac:dyDescent="0.6">
      <c r="B8" s="158" t="s">
        <v>63</v>
      </c>
      <c r="C8" s="225" t="s">
        <v>67</v>
      </c>
      <c r="D8" s="225"/>
      <c r="E8" s="225"/>
      <c r="F8" s="225"/>
      <c r="G8" s="225"/>
    </row>
    <row r="9" spans="1:10" ht="18.5" thickTop="1" x14ac:dyDescent="0.55000000000000004"/>
    <row r="11" spans="1:10" s="161" customFormat="1" x14ac:dyDescent="0.55000000000000004">
      <c r="A11" s="159" t="s">
        <v>0</v>
      </c>
      <c r="B11" s="160" t="s">
        <v>55</v>
      </c>
      <c r="C11" s="159" t="s">
        <v>56</v>
      </c>
      <c r="D11" s="159" t="s">
        <v>57</v>
      </c>
      <c r="E11" s="159" t="s">
        <v>7</v>
      </c>
      <c r="F11" s="159" t="s">
        <v>58</v>
      </c>
      <c r="G11" s="159" t="s">
        <v>59</v>
      </c>
      <c r="H11" s="159" t="s">
        <v>62</v>
      </c>
      <c r="I11" s="159" t="s">
        <v>62</v>
      </c>
      <c r="J11" s="159" t="s">
        <v>62</v>
      </c>
    </row>
    <row r="12" spans="1:10" s="161" customFormat="1" ht="18.5" thickBot="1" x14ac:dyDescent="0.6">
      <c r="A12" s="164" t="s">
        <v>64</v>
      </c>
      <c r="B12" s="165" t="s">
        <v>65</v>
      </c>
      <c r="C12" s="171">
        <v>2</v>
      </c>
      <c r="D12" s="171">
        <v>3000</v>
      </c>
      <c r="E12" s="172">
        <f>D12*C12</f>
        <v>6000</v>
      </c>
      <c r="F12" s="172">
        <f>E12*0.1</f>
        <v>600</v>
      </c>
      <c r="G12" s="172">
        <f>F12+E12</f>
        <v>6600</v>
      </c>
      <c r="H12" s="166" t="s">
        <v>61</v>
      </c>
      <c r="I12" s="166" t="s">
        <v>61</v>
      </c>
      <c r="J12" s="166" t="s">
        <v>66</v>
      </c>
    </row>
    <row r="13" spans="1:10" ht="19" thickTop="1" thickBot="1" x14ac:dyDescent="0.6">
      <c r="A13" s="164" t="s">
        <v>64</v>
      </c>
      <c r="B13" s="165" t="s">
        <v>65</v>
      </c>
      <c r="C13" s="171">
        <v>3</v>
      </c>
      <c r="D13" s="171">
        <v>3000</v>
      </c>
      <c r="E13" s="172">
        <f>D13*C13</f>
        <v>9000</v>
      </c>
      <c r="F13" s="172">
        <f>E13*0.1</f>
        <v>900</v>
      </c>
      <c r="G13" s="172">
        <f>F13+E13</f>
        <v>9900</v>
      </c>
      <c r="H13" s="166" t="s">
        <v>61</v>
      </c>
      <c r="I13" s="166" t="s">
        <v>61</v>
      </c>
      <c r="J13" s="166" t="s">
        <v>61</v>
      </c>
    </row>
    <row r="14" spans="1:10" ht="18.5" thickTop="1" x14ac:dyDescent="0.55000000000000004">
      <c r="A14" s="162">
        <v>1</v>
      </c>
      <c r="B14" s="163"/>
      <c r="C14" s="169"/>
      <c r="D14" s="169"/>
      <c r="E14" s="173">
        <f>D14*C14</f>
        <v>0</v>
      </c>
      <c r="F14" s="173">
        <f>E14*0.1</f>
        <v>0</v>
      </c>
      <c r="G14" s="173">
        <f>F14+E14</f>
        <v>0</v>
      </c>
      <c r="H14" s="167"/>
      <c r="I14" s="167"/>
      <c r="J14" s="167"/>
    </row>
    <row r="15" spans="1:10" x14ac:dyDescent="0.55000000000000004">
      <c r="A15" s="155">
        <v>2</v>
      </c>
      <c r="B15" s="156"/>
      <c r="C15" s="170"/>
      <c r="D15" s="170"/>
      <c r="E15" s="174">
        <f t="shared" ref="E15:E28" si="0">D15*C15</f>
        <v>0</v>
      </c>
      <c r="F15" s="174">
        <f>E15*0.1</f>
        <v>0</v>
      </c>
      <c r="G15" s="174">
        <f>F15+E15</f>
        <v>0</v>
      </c>
      <c r="H15" s="168"/>
      <c r="I15" s="168"/>
      <c r="J15" s="168"/>
    </row>
    <row r="16" spans="1:10" x14ac:dyDescent="0.55000000000000004">
      <c r="A16" s="155">
        <v>3</v>
      </c>
      <c r="B16" s="156"/>
      <c r="C16" s="170"/>
      <c r="D16" s="170"/>
      <c r="E16" s="174">
        <f t="shared" si="0"/>
        <v>0</v>
      </c>
      <c r="F16" s="174">
        <f t="shared" ref="F16:F28" si="1">E16*0.1</f>
        <v>0</v>
      </c>
      <c r="G16" s="174">
        <f t="shared" ref="G16:G28" si="2">F16+E16</f>
        <v>0</v>
      </c>
      <c r="H16" s="168"/>
      <c r="I16" s="168"/>
      <c r="J16" s="168"/>
    </row>
    <row r="17" spans="1:10" x14ac:dyDescent="0.55000000000000004">
      <c r="A17" s="155">
        <v>4</v>
      </c>
      <c r="B17" s="156"/>
      <c r="C17" s="170"/>
      <c r="D17" s="170"/>
      <c r="E17" s="174">
        <f t="shared" si="0"/>
        <v>0</v>
      </c>
      <c r="F17" s="174">
        <f t="shared" si="1"/>
        <v>0</v>
      </c>
      <c r="G17" s="174">
        <f t="shared" si="2"/>
        <v>0</v>
      </c>
      <c r="H17" s="168"/>
      <c r="I17" s="168"/>
      <c r="J17" s="168"/>
    </row>
    <row r="18" spans="1:10" x14ac:dyDescent="0.55000000000000004">
      <c r="A18" s="155">
        <v>5</v>
      </c>
      <c r="B18" s="156"/>
      <c r="C18" s="170"/>
      <c r="D18" s="170"/>
      <c r="E18" s="174">
        <f t="shared" si="0"/>
        <v>0</v>
      </c>
      <c r="F18" s="174">
        <f t="shared" si="1"/>
        <v>0</v>
      </c>
      <c r="G18" s="174">
        <f t="shared" si="2"/>
        <v>0</v>
      </c>
      <c r="H18" s="168"/>
      <c r="I18" s="168"/>
      <c r="J18" s="168"/>
    </row>
    <row r="19" spans="1:10" x14ac:dyDescent="0.55000000000000004">
      <c r="A19" s="155">
        <v>6</v>
      </c>
      <c r="B19" s="156"/>
      <c r="C19" s="170"/>
      <c r="D19" s="170"/>
      <c r="E19" s="174">
        <f t="shared" si="0"/>
        <v>0</v>
      </c>
      <c r="F19" s="174">
        <f t="shared" si="1"/>
        <v>0</v>
      </c>
      <c r="G19" s="174">
        <f t="shared" si="2"/>
        <v>0</v>
      </c>
      <c r="H19" s="168"/>
      <c r="I19" s="168"/>
      <c r="J19" s="168"/>
    </row>
    <row r="20" spans="1:10" x14ac:dyDescent="0.55000000000000004">
      <c r="A20" s="155">
        <v>7</v>
      </c>
      <c r="B20" s="156"/>
      <c r="C20" s="170"/>
      <c r="D20" s="170"/>
      <c r="E20" s="174">
        <f t="shared" si="0"/>
        <v>0</v>
      </c>
      <c r="F20" s="174">
        <f t="shared" si="1"/>
        <v>0</v>
      </c>
      <c r="G20" s="174">
        <f t="shared" si="2"/>
        <v>0</v>
      </c>
      <c r="H20" s="168"/>
      <c r="I20" s="168"/>
      <c r="J20" s="168"/>
    </row>
    <row r="21" spans="1:10" x14ac:dyDescent="0.55000000000000004">
      <c r="A21" s="155">
        <v>8</v>
      </c>
      <c r="B21" s="156"/>
      <c r="C21" s="170"/>
      <c r="D21" s="170"/>
      <c r="E21" s="174">
        <f t="shared" si="0"/>
        <v>0</v>
      </c>
      <c r="F21" s="174">
        <f t="shared" si="1"/>
        <v>0</v>
      </c>
      <c r="G21" s="174">
        <f t="shared" si="2"/>
        <v>0</v>
      </c>
      <c r="H21" s="168"/>
      <c r="I21" s="168"/>
      <c r="J21" s="168"/>
    </row>
    <row r="22" spans="1:10" x14ac:dyDescent="0.55000000000000004">
      <c r="A22" s="155">
        <v>9</v>
      </c>
      <c r="B22" s="156"/>
      <c r="C22" s="170"/>
      <c r="D22" s="170"/>
      <c r="E22" s="174">
        <f t="shared" si="0"/>
        <v>0</v>
      </c>
      <c r="F22" s="174">
        <f t="shared" si="1"/>
        <v>0</v>
      </c>
      <c r="G22" s="174">
        <f t="shared" si="2"/>
        <v>0</v>
      </c>
      <c r="H22" s="168"/>
      <c r="I22" s="168"/>
      <c r="J22" s="168"/>
    </row>
    <row r="23" spans="1:10" x14ac:dyDescent="0.55000000000000004">
      <c r="A23" s="155">
        <v>10</v>
      </c>
      <c r="B23" s="156"/>
      <c r="C23" s="170"/>
      <c r="D23" s="170"/>
      <c r="E23" s="174">
        <f t="shared" si="0"/>
        <v>0</v>
      </c>
      <c r="F23" s="174">
        <f t="shared" si="1"/>
        <v>0</v>
      </c>
      <c r="G23" s="174">
        <f t="shared" si="2"/>
        <v>0</v>
      </c>
      <c r="H23" s="168"/>
      <c r="I23" s="168"/>
      <c r="J23" s="168"/>
    </row>
    <row r="24" spans="1:10" x14ac:dyDescent="0.55000000000000004">
      <c r="A24" s="155">
        <v>11</v>
      </c>
      <c r="B24" s="156"/>
      <c r="C24" s="170"/>
      <c r="D24" s="170"/>
      <c r="E24" s="174">
        <f t="shared" si="0"/>
        <v>0</v>
      </c>
      <c r="F24" s="174">
        <f t="shared" si="1"/>
        <v>0</v>
      </c>
      <c r="G24" s="174">
        <f t="shared" si="2"/>
        <v>0</v>
      </c>
      <c r="H24" s="168"/>
      <c r="I24" s="168"/>
      <c r="J24" s="168"/>
    </row>
    <row r="25" spans="1:10" x14ac:dyDescent="0.55000000000000004">
      <c r="A25" s="155">
        <v>12</v>
      </c>
      <c r="B25" s="156"/>
      <c r="C25" s="170"/>
      <c r="D25" s="170"/>
      <c r="E25" s="174">
        <f t="shared" si="0"/>
        <v>0</v>
      </c>
      <c r="F25" s="174">
        <f t="shared" si="1"/>
        <v>0</v>
      </c>
      <c r="G25" s="174">
        <f t="shared" si="2"/>
        <v>0</v>
      </c>
      <c r="H25" s="168"/>
      <c r="I25" s="168"/>
      <c r="J25" s="168"/>
    </row>
    <row r="26" spans="1:10" x14ac:dyDescent="0.55000000000000004">
      <c r="A26" s="155">
        <v>13</v>
      </c>
      <c r="B26" s="156"/>
      <c r="C26" s="170"/>
      <c r="D26" s="170"/>
      <c r="E26" s="174">
        <f t="shared" si="0"/>
        <v>0</v>
      </c>
      <c r="F26" s="174">
        <f t="shared" si="1"/>
        <v>0</v>
      </c>
      <c r="G26" s="174">
        <f t="shared" si="2"/>
        <v>0</v>
      </c>
      <c r="H26" s="168"/>
      <c r="I26" s="168"/>
      <c r="J26" s="168"/>
    </row>
    <row r="27" spans="1:10" x14ac:dyDescent="0.55000000000000004">
      <c r="A27" s="155">
        <v>14</v>
      </c>
      <c r="B27" s="156"/>
      <c r="C27" s="170"/>
      <c r="D27" s="170"/>
      <c r="E27" s="174">
        <f t="shared" si="0"/>
        <v>0</v>
      </c>
      <c r="F27" s="174">
        <f t="shared" si="1"/>
        <v>0</v>
      </c>
      <c r="G27" s="174">
        <f t="shared" si="2"/>
        <v>0</v>
      </c>
      <c r="H27" s="168"/>
      <c r="I27" s="168"/>
      <c r="J27" s="168"/>
    </row>
    <row r="28" spans="1:10" x14ac:dyDescent="0.55000000000000004">
      <c r="A28" s="155">
        <v>15</v>
      </c>
      <c r="B28" s="156"/>
      <c r="C28" s="170"/>
      <c r="D28" s="170"/>
      <c r="E28" s="174">
        <f t="shared" si="0"/>
        <v>0</v>
      </c>
      <c r="F28" s="174">
        <f t="shared" si="1"/>
        <v>0</v>
      </c>
      <c r="G28" s="174">
        <f t="shared" si="2"/>
        <v>0</v>
      </c>
      <c r="H28" s="168"/>
      <c r="I28" s="168"/>
      <c r="J28" s="168"/>
    </row>
    <row r="29" spans="1:10" ht="18.5" thickBot="1" x14ac:dyDescent="0.6"/>
    <row r="30" spans="1:10" ht="20.5" thickBot="1" x14ac:dyDescent="0.6">
      <c r="E30" s="175" t="s">
        <v>60</v>
      </c>
      <c r="F30" s="226">
        <f>SUM(G14:G28)</f>
        <v>0</v>
      </c>
      <c r="G30" s="227"/>
    </row>
  </sheetData>
  <mergeCells count="3">
    <mergeCell ref="C8:G8"/>
    <mergeCell ref="F30:G30"/>
    <mergeCell ref="B2:C2"/>
  </mergeCells>
  <phoneticPr fontId="2"/>
  <pageMargins left="0.7" right="0.7" top="0.75" bottom="0.75" header="0.3" footer="0.3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59F9A-5DC0-4A4F-ACE2-1520B1E68791}">
  <dimension ref="A2:J30"/>
  <sheetViews>
    <sheetView topLeftCell="A8" zoomScale="115" zoomScaleNormal="115" workbookViewId="0">
      <selection activeCell="F30" sqref="F30:G30"/>
    </sheetView>
  </sheetViews>
  <sheetFormatPr defaultRowHeight="18" x14ac:dyDescent="0.55000000000000004"/>
  <cols>
    <col min="1" max="1" width="6" style="154" customWidth="1"/>
    <col min="2" max="2" width="13.25" style="157" customWidth="1"/>
    <col min="6" max="6" width="7.83203125" customWidth="1"/>
    <col min="8" max="10" width="13.5" style="154" customWidth="1"/>
  </cols>
  <sheetData>
    <row r="2" spans="1:10" ht="36" customHeight="1" x14ac:dyDescent="0.55000000000000004">
      <c r="B2" s="224" t="s">
        <v>71</v>
      </c>
      <c r="C2" s="224"/>
      <c r="D2" s="224"/>
      <c r="E2" s="224"/>
    </row>
    <row r="8" spans="1:10" ht="26.5" customHeight="1" thickBot="1" x14ac:dyDescent="0.6">
      <c r="B8" s="158" t="s">
        <v>63</v>
      </c>
      <c r="C8" s="225" t="s">
        <v>67</v>
      </c>
      <c r="D8" s="225"/>
      <c r="E8" s="225"/>
      <c r="F8" s="225"/>
      <c r="G8" s="225"/>
    </row>
    <row r="9" spans="1:10" ht="18.5" thickTop="1" x14ac:dyDescent="0.55000000000000004"/>
    <row r="11" spans="1:10" s="161" customFormat="1" x14ac:dyDescent="0.55000000000000004">
      <c r="A11" s="159" t="s">
        <v>0</v>
      </c>
      <c r="B11" s="160" t="s">
        <v>55</v>
      </c>
      <c r="C11" s="159" t="s">
        <v>56</v>
      </c>
      <c r="D11" s="159" t="s">
        <v>57</v>
      </c>
      <c r="E11" s="159" t="s">
        <v>7</v>
      </c>
      <c r="F11" s="159" t="s">
        <v>58</v>
      </c>
      <c r="G11" s="159" t="s">
        <v>59</v>
      </c>
      <c r="H11" s="159" t="s">
        <v>62</v>
      </c>
      <c r="I11" s="159" t="s">
        <v>62</v>
      </c>
      <c r="J11" s="159" t="s">
        <v>62</v>
      </c>
    </row>
    <row r="12" spans="1:10" s="161" customFormat="1" ht="18.5" thickBot="1" x14ac:dyDescent="0.6">
      <c r="A12" s="164" t="s">
        <v>64</v>
      </c>
      <c r="B12" s="165" t="s">
        <v>65</v>
      </c>
      <c r="C12" s="171">
        <v>2</v>
      </c>
      <c r="D12" s="171">
        <v>3000</v>
      </c>
      <c r="E12" s="172">
        <f>D12*C12</f>
        <v>6000</v>
      </c>
      <c r="F12" s="172">
        <f>E12*0.1</f>
        <v>600</v>
      </c>
      <c r="G12" s="172">
        <f>F12+E12</f>
        <v>6600</v>
      </c>
      <c r="H12" s="166" t="s">
        <v>61</v>
      </c>
      <c r="I12" s="166" t="s">
        <v>61</v>
      </c>
      <c r="J12" s="166" t="s">
        <v>66</v>
      </c>
    </row>
    <row r="13" spans="1:10" ht="19" thickTop="1" thickBot="1" x14ac:dyDescent="0.6">
      <c r="A13" s="164" t="s">
        <v>64</v>
      </c>
      <c r="B13" s="165" t="s">
        <v>65</v>
      </c>
      <c r="C13" s="171">
        <v>3</v>
      </c>
      <c r="D13" s="171">
        <v>3000</v>
      </c>
      <c r="E13" s="172">
        <f>D13*C13</f>
        <v>9000</v>
      </c>
      <c r="F13" s="172">
        <f>E13*0.1</f>
        <v>900</v>
      </c>
      <c r="G13" s="172">
        <f>F13+E13</f>
        <v>9900</v>
      </c>
      <c r="H13" s="166" t="s">
        <v>61</v>
      </c>
      <c r="I13" s="166" t="s">
        <v>61</v>
      </c>
      <c r="J13" s="166" t="s">
        <v>61</v>
      </c>
    </row>
    <row r="14" spans="1:10" ht="18.5" thickTop="1" x14ac:dyDescent="0.55000000000000004">
      <c r="A14" s="162">
        <v>1</v>
      </c>
      <c r="B14" s="163"/>
      <c r="C14" s="169"/>
      <c r="D14" s="169"/>
      <c r="E14" s="173">
        <f>D14*C14</f>
        <v>0</v>
      </c>
      <c r="F14" s="173">
        <f>E14*0.1</f>
        <v>0</v>
      </c>
      <c r="G14" s="173">
        <f>F14+E14</f>
        <v>0</v>
      </c>
      <c r="H14" s="167"/>
      <c r="I14" s="167"/>
      <c r="J14" s="167"/>
    </row>
    <row r="15" spans="1:10" x14ac:dyDescent="0.55000000000000004">
      <c r="A15" s="155">
        <v>2</v>
      </c>
      <c r="B15" s="156"/>
      <c r="C15" s="170"/>
      <c r="D15" s="170"/>
      <c r="E15" s="174">
        <f t="shared" ref="E15:E28" si="0">D15*C15</f>
        <v>0</v>
      </c>
      <c r="F15" s="174">
        <f>E15*0.1</f>
        <v>0</v>
      </c>
      <c r="G15" s="174">
        <f>F15+E15</f>
        <v>0</v>
      </c>
      <c r="H15" s="168"/>
      <c r="I15" s="168"/>
      <c r="J15" s="168"/>
    </row>
    <row r="16" spans="1:10" x14ac:dyDescent="0.55000000000000004">
      <c r="A16" s="155">
        <v>3</v>
      </c>
      <c r="B16" s="156"/>
      <c r="C16" s="170"/>
      <c r="D16" s="170"/>
      <c r="E16" s="174">
        <f t="shared" si="0"/>
        <v>0</v>
      </c>
      <c r="F16" s="174">
        <f t="shared" ref="F16:F28" si="1">E16*0.1</f>
        <v>0</v>
      </c>
      <c r="G16" s="174">
        <f t="shared" ref="G16:G28" si="2">F16+E16</f>
        <v>0</v>
      </c>
      <c r="H16" s="168"/>
      <c r="I16" s="168"/>
      <c r="J16" s="168"/>
    </row>
    <row r="17" spans="1:10" x14ac:dyDescent="0.55000000000000004">
      <c r="A17" s="155">
        <v>4</v>
      </c>
      <c r="B17" s="156"/>
      <c r="C17" s="170"/>
      <c r="D17" s="170"/>
      <c r="E17" s="174">
        <f t="shared" si="0"/>
        <v>0</v>
      </c>
      <c r="F17" s="174">
        <f t="shared" si="1"/>
        <v>0</v>
      </c>
      <c r="G17" s="174">
        <f t="shared" si="2"/>
        <v>0</v>
      </c>
      <c r="H17" s="168"/>
      <c r="I17" s="168"/>
      <c r="J17" s="168"/>
    </row>
    <row r="18" spans="1:10" x14ac:dyDescent="0.55000000000000004">
      <c r="A18" s="155">
        <v>5</v>
      </c>
      <c r="B18" s="156"/>
      <c r="C18" s="170"/>
      <c r="D18" s="170"/>
      <c r="E18" s="174">
        <f t="shared" si="0"/>
        <v>0</v>
      </c>
      <c r="F18" s="174">
        <f t="shared" si="1"/>
        <v>0</v>
      </c>
      <c r="G18" s="174">
        <f t="shared" si="2"/>
        <v>0</v>
      </c>
      <c r="H18" s="168"/>
      <c r="I18" s="168"/>
      <c r="J18" s="168"/>
    </row>
    <row r="19" spans="1:10" x14ac:dyDescent="0.55000000000000004">
      <c r="A19" s="155">
        <v>6</v>
      </c>
      <c r="B19" s="156"/>
      <c r="C19" s="170"/>
      <c r="D19" s="170"/>
      <c r="E19" s="174">
        <f t="shared" si="0"/>
        <v>0</v>
      </c>
      <c r="F19" s="174">
        <f t="shared" si="1"/>
        <v>0</v>
      </c>
      <c r="G19" s="174">
        <f t="shared" si="2"/>
        <v>0</v>
      </c>
      <c r="H19" s="168"/>
      <c r="I19" s="168"/>
      <c r="J19" s="168"/>
    </row>
    <row r="20" spans="1:10" x14ac:dyDescent="0.55000000000000004">
      <c r="A20" s="155">
        <v>7</v>
      </c>
      <c r="B20" s="156"/>
      <c r="C20" s="170"/>
      <c r="D20" s="170"/>
      <c r="E20" s="174">
        <f t="shared" si="0"/>
        <v>0</v>
      </c>
      <c r="F20" s="174">
        <f t="shared" si="1"/>
        <v>0</v>
      </c>
      <c r="G20" s="174">
        <f t="shared" si="2"/>
        <v>0</v>
      </c>
      <c r="H20" s="168"/>
      <c r="I20" s="168"/>
      <c r="J20" s="168"/>
    </row>
    <row r="21" spans="1:10" x14ac:dyDescent="0.55000000000000004">
      <c r="A21" s="155">
        <v>8</v>
      </c>
      <c r="B21" s="156"/>
      <c r="C21" s="170"/>
      <c r="D21" s="170"/>
      <c r="E21" s="174">
        <f t="shared" si="0"/>
        <v>0</v>
      </c>
      <c r="F21" s="174">
        <f t="shared" si="1"/>
        <v>0</v>
      </c>
      <c r="G21" s="174">
        <f t="shared" si="2"/>
        <v>0</v>
      </c>
      <c r="H21" s="168"/>
      <c r="I21" s="168"/>
      <c r="J21" s="168"/>
    </row>
    <row r="22" spans="1:10" x14ac:dyDescent="0.55000000000000004">
      <c r="A22" s="155">
        <v>9</v>
      </c>
      <c r="B22" s="156"/>
      <c r="C22" s="170"/>
      <c r="D22" s="170"/>
      <c r="E22" s="174">
        <f t="shared" si="0"/>
        <v>0</v>
      </c>
      <c r="F22" s="174">
        <f t="shared" si="1"/>
        <v>0</v>
      </c>
      <c r="G22" s="174">
        <f t="shared" si="2"/>
        <v>0</v>
      </c>
      <c r="H22" s="168"/>
      <c r="I22" s="168"/>
      <c r="J22" s="168"/>
    </row>
    <row r="23" spans="1:10" x14ac:dyDescent="0.55000000000000004">
      <c r="A23" s="155">
        <v>10</v>
      </c>
      <c r="B23" s="156"/>
      <c r="C23" s="170"/>
      <c r="D23" s="170"/>
      <c r="E23" s="174">
        <f t="shared" si="0"/>
        <v>0</v>
      </c>
      <c r="F23" s="174">
        <f t="shared" si="1"/>
        <v>0</v>
      </c>
      <c r="G23" s="174">
        <f t="shared" si="2"/>
        <v>0</v>
      </c>
      <c r="H23" s="168"/>
      <c r="I23" s="168"/>
      <c r="J23" s="168"/>
    </row>
    <row r="24" spans="1:10" x14ac:dyDescent="0.55000000000000004">
      <c r="A24" s="155">
        <v>11</v>
      </c>
      <c r="B24" s="156"/>
      <c r="C24" s="170"/>
      <c r="D24" s="170"/>
      <c r="E24" s="174">
        <f t="shared" si="0"/>
        <v>0</v>
      </c>
      <c r="F24" s="174">
        <f t="shared" si="1"/>
        <v>0</v>
      </c>
      <c r="G24" s="174">
        <f t="shared" si="2"/>
        <v>0</v>
      </c>
      <c r="H24" s="168"/>
      <c r="I24" s="168"/>
      <c r="J24" s="168"/>
    </row>
    <row r="25" spans="1:10" x14ac:dyDescent="0.55000000000000004">
      <c r="A25" s="155">
        <v>12</v>
      </c>
      <c r="B25" s="156"/>
      <c r="C25" s="170"/>
      <c r="D25" s="170"/>
      <c r="E25" s="174">
        <f t="shared" si="0"/>
        <v>0</v>
      </c>
      <c r="F25" s="174">
        <f t="shared" si="1"/>
        <v>0</v>
      </c>
      <c r="G25" s="174">
        <f t="shared" si="2"/>
        <v>0</v>
      </c>
      <c r="H25" s="168"/>
      <c r="I25" s="168"/>
      <c r="J25" s="168"/>
    </row>
    <row r="26" spans="1:10" x14ac:dyDescent="0.55000000000000004">
      <c r="A26" s="155">
        <v>13</v>
      </c>
      <c r="B26" s="156"/>
      <c r="C26" s="170"/>
      <c r="D26" s="170"/>
      <c r="E26" s="174">
        <f t="shared" si="0"/>
        <v>0</v>
      </c>
      <c r="F26" s="174">
        <f t="shared" si="1"/>
        <v>0</v>
      </c>
      <c r="G26" s="174">
        <f t="shared" si="2"/>
        <v>0</v>
      </c>
      <c r="H26" s="168"/>
      <c r="I26" s="168"/>
      <c r="J26" s="168"/>
    </row>
    <row r="27" spans="1:10" x14ac:dyDescent="0.55000000000000004">
      <c r="A27" s="155">
        <v>14</v>
      </c>
      <c r="B27" s="156"/>
      <c r="C27" s="170"/>
      <c r="D27" s="170"/>
      <c r="E27" s="174">
        <f t="shared" si="0"/>
        <v>0</v>
      </c>
      <c r="F27" s="174">
        <f t="shared" si="1"/>
        <v>0</v>
      </c>
      <c r="G27" s="174">
        <f t="shared" si="2"/>
        <v>0</v>
      </c>
      <c r="H27" s="168"/>
      <c r="I27" s="168"/>
      <c r="J27" s="168"/>
    </row>
    <row r="28" spans="1:10" x14ac:dyDescent="0.55000000000000004">
      <c r="A28" s="155">
        <v>15</v>
      </c>
      <c r="B28" s="156"/>
      <c r="C28" s="170"/>
      <c r="D28" s="170"/>
      <c r="E28" s="174">
        <f t="shared" si="0"/>
        <v>0</v>
      </c>
      <c r="F28" s="174">
        <f t="shared" si="1"/>
        <v>0</v>
      </c>
      <c r="G28" s="174">
        <f t="shared" si="2"/>
        <v>0</v>
      </c>
      <c r="H28" s="168"/>
      <c r="I28" s="168"/>
      <c r="J28" s="168"/>
    </row>
    <row r="29" spans="1:10" ht="18.5" thickBot="1" x14ac:dyDescent="0.6"/>
    <row r="30" spans="1:10" ht="20.5" thickBot="1" x14ac:dyDescent="0.6">
      <c r="E30" s="175" t="s">
        <v>60</v>
      </c>
      <c r="F30" s="226">
        <f>SUM(G14:G28)</f>
        <v>0</v>
      </c>
      <c r="G30" s="227"/>
    </row>
  </sheetData>
  <mergeCells count="3">
    <mergeCell ref="C8:G8"/>
    <mergeCell ref="F30:G30"/>
    <mergeCell ref="B2:E2"/>
  </mergeCells>
  <phoneticPr fontId="2"/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8D9D-748C-43AB-A361-28A43EA3BC4A}">
  <dimension ref="A2:J30"/>
  <sheetViews>
    <sheetView topLeftCell="A8" zoomScale="85" zoomScaleNormal="85" workbookViewId="0">
      <selection activeCell="F30" sqref="F30:G30"/>
    </sheetView>
  </sheetViews>
  <sheetFormatPr defaultRowHeight="18" x14ac:dyDescent="0.55000000000000004"/>
  <cols>
    <col min="1" max="1" width="6" style="154" customWidth="1"/>
    <col min="2" max="2" width="13.25" style="157" customWidth="1"/>
    <col min="6" max="6" width="7.83203125" customWidth="1"/>
    <col min="8" max="10" width="13.5" style="154" customWidth="1"/>
  </cols>
  <sheetData>
    <row r="2" spans="1:10" ht="36" customHeight="1" x14ac:dyDescent="0.55000000000000004">
      <c r="B2" s="224" t="s">
        <v>72</v>
      </c>
      <c r="C2" s="224"/>
      <c r="D2" s="224"/>
    </row>
    <row r="8" spans="1:10" ht="26.5" customHeight="1" thickBot="1" x14ac:dyDescent="0.6">
      <c r="B8" s="158" t="s">
        <v>63</v>
      </c>
      <c r="C8" s="225" t="s">
        <v>67</v>
      </c>
      <c r="D8" s="225"/>
      <c r="E8" s="225"/>
      <c r="F8" s="225"/>
      <c r="G8" s="225"/>
    </row>
    <row r="9" spans="1:10" ht="18.5" thickTop="1" x14ac:dyDescent="0.55000000000000004"/>
    <row r="11" spans="1:10" s="161" customFormat="1" x14ac:dyDescent="0.55000000000000004">
      <c r="A11" s="159" t="s">
        <v>0</v>
      </c>
      <c r="B11" s="160" t="s">
        <v>55</v>
      </c>
      <c r="C11" s="159" t="s">
        <v>56</v>
      </c>
      <c r="D11" s="159" t="s">
        <v>57</v>
      </c>
      <c r="E11" s="159" t="s">
        <v>7</v>
      </c>
      <c r="F11" s="159" t="s">
        <v>58</v>
      </c>
      <c r="G11" s="159" t="s">
        <v>59</v>
      </c>
      <c r="H11" s="159" t="s">
        <v>62</v>
      </c>
      <c r="I11" s="159" t="s">
        <v>62</v>
      </c>
      <c r="J11" s="159" t="s">
        <v>62</v>
      </c>
    </row>
    <row r="12" spans="1:10" s="161" customFormat="1" ht="18.5" thickBot="1" x14ac:dyDescent="0.6">
      <c r="A12" s="164" t="s">
        <v>64</v>
      </c>
      <c r="B12" s="165" t="s">
        <v>65</v>
      </c>
      <c r="C12" s="171">
        <v>2</v>
      </c>
      <c r="D12" s="171">
        <v>3000</v>
      </c>
      <c r="E12" s="172">
        <f>D12*C12</f>
        <v>6000</v>
      </c>
      <c r="F12" s="172">
        <f>E12*0.1</f>
        <v>600</v>
      </c>
      <c r="G12" s="172">
        <f>F12+E12</f>
        <v>6600</v>
      </c>
      <c r="H12" s="166" t="s">
        <v>61</v>
      </c>
      <c r="I12" s="166" t="s">
        <v>61</v>
      </c>
      <c r="J12" s="166" t="s">
        <v>66</v>
      </c>
    </row>
    <row r="13" spans="1:10" ht="19" thickTop="1" thickBot="1" x14ac:dyDescent="0.6">
      <c r="A13" s="164" t="s">
        <v>64</v>
      </c>
      <c r="B13" s="165" t="s">
        <v>65</v>
      </c>
      <c r="C13" s="171">
        <v>3</v>
      </c>
      <c r="D13" s="171">
        <v>3000</v>
      </c>
      <c r="E13" s="172">
        <f>D13*C13</f>
        <v>9000</v>
      </c>
      <c r="F13" s="172">
        <f>E13*0.1</f>
        <v>900</v>
      </c>
      <c r="G13" s="172">
        <f>F13+E13</f>
        <v>9900</v>
      </c>
      <c r="H13" s="166" t="s">
        <v>61</v>
      </c>
      <c r="I13" s="166" t="s">
        <v>61</v>
      </c>
      <c r="J13" s="166" t="s">
        <v>61</v>
      </c>
    </row>
    <row r="14" spans="1:10" ht="18.5" thickTop="1" x14ac:dyDescent="0.55000000000000004">
      <c r="A14" s="162">
        <v>1</v>
      </c>
      <c r="B14" s="163"/>
      <c r="C14" s="169"/>
      <c r="D14" s="169"/>
      <c r="E14" s="173">
        <f>D14*C14</f>
        <v>0</v>
      </c>
      <c r="F14" s="173">
        <f>E14*0.1</f>
        <v>0</v>
      </c>
      <c r="G14" s="173">
        <f>F14+E14</f>
        <v>0</v>
      </c>
      <c r="H14" s="167"/>
      <c r="I14" s="167"/>
      <c r="J14" s="167"/>
    </row>
    <row r="15" spans="1:10" x14ac:dyDescent="0.55000000000000004">
      <c r="A15" s="155">
        <v>2</v>
      </c>
      <c r="B15" s="156"/>
      <c r="C15" s="170"/>
      <c r="D15" s="170"/>
      <c r="E15" s="174">
        <f t="shared" ref="E15:E28" si="0">D15*C15</f>
        <v>0</v>
      </c>
      <c r="F15" s="174">
        <f>E15*0.1</f>
        <v>0</v>
      </c>
      <c r="G15" s="174">
        <f>F15+E15</f>
        <v>0</v>
      </c>
      <c r="H15" s="168"/>
      <c r="I15" s="168"/>
      <c r="J15" s="168"/>
    </row>
    <row r="16" spans="1:10" x14ac:dyDescent="0.55000000000000004">
      <c r="A16" s="155">
        <v>3</v>
      </c>
      <c r="B16" s="156"/>
      <c r="C16" s="170"/>
      <c r="D16" s="170"/>
      <c r="E16" s="174">
        <f t="shared" si="0"/>
        <v>0</v>
      </c>
      <c r="F16" s="174">
        <f t="shared" ref="F16:F28" si="1">E16*0.1</f>
        <v>0</v>
      </c>
      <c r="G16" s="174">
        <f t="shared" ref="G16:G28" si="2">F16+E16</f>
        <v>0</v>
      </c>
      <c r="H16" s="168"/>
      <c r="I16" s="168"/>
      <c r="J16" s="168"/>
    </row>
    <row r="17" spans="1:10" x14ac:dyDescent="0.55000000000000004">
      <c r="A17" s="155">
        <v>4</v>
      </c>
      <c r="B17" s="156"/>
      <c r="C17" s="170"/>
      <c r="D17" s="170"/>
      <c r="E17" s="174">
        <f t="shared" si="0"/>
        <v>0</v>
      </c>
      <c r="F17" s="174">
        <f t="shared" si="1"/>
        <v>0</v>
      </c>
      <c r="G17" s="174">
        <f t="shared" si="2"/>
        <v>0</v>
      </c>
      <c r="H17" s="168"/>
      <c r="I17" s="168"/>
      <c r="J17" s="168"/>
    </row>
    <row r="18" spans="1:10" x14ac:dyDescent="0.55000000000000004">
      <c r="A18" s="155">
        <v>5</v>
      </c>
      <c r="B18" s="156"/>
      <c r="C18" s="170"/>
      <c r="D18" s="170"/>
      <c r="E18" s="174">
        <f t="shared" si="0"/>
        <v>0</v>
      </c>
      <c r="F18" s="174">
        <f t="shared" si="1"/>
        <v>0</v>
      </c>
      <c r="G18" s="174">
        <f t="shared" si="2"/>
        <v>0</v>
      </c>
      <c r="H18" s="168"/>
      <c r="I18" s="168"/>
      <c r="J18" s="168"/>
    </row>
    <row r="19" spans="1:10" x14ac:dyDescent="0.55000000000000004">
      <c r="A19" s="155">
        <v>6</v>
      </c>
      <c r="B19" s="156"/>
      <c r="C19" s="170"/>
      <c r="D19" s="170"/>
      <c r="E19" s="174">
        <f t="shared" si="0"/>
        <v>0</v>
      </c>
      <c r="F19" s="174">
        <f t="shared" si="1"/>
        <v>0</v>
      </c>
      <c r="G19" s="174">
        <f t="shared" si="2"/>
        <v>0</v>
      </c>
      <c r="H19" s="168"/>
      <c r="I19" s="168"/>
      <c r="J19" s="168"/>
    </row>
    <row r="20" spans="1:10" x14ac:dyDescent="0.55000000000000004">
      <c r="A20" s="155">
        <v>7</v>
      </c>
      <c r="B20" s="156"/>
      <c r="C20" s="170"/>
      <c r="D20" s="170"/>
      <c r="E20" s="174">
        <f t="shared" si="0"/>
        <v>0</v>
      </c>
      <c r="F20" s="174">
        <f t="shared" si="1"/>
        <v>0</v>
      </c>
      <c r="G20" s="174">
        <f t="shared" si="2"/>
        <v>0</v>
      </c>
      <c r="H20" s="168"/>
      <c r="I20" s="168"/>
      <c r="J20" s="168"/>
    </row>
    <row r="21" spans="1:10" x14ac:dyDescent="0.55000000000000004">
      <c r="A21" s="155">
        <v>8</v>
      </c>
      <c r="B21" s="156"/>
      <c r="C21" s="170"/>
      <c r="D21" s="170"/>
      <c r="E21" s="174">
        <f t="shared" si="0"/>
        <v>0</v>
      </c>
      <c r="F21" s="174">
        <f t="shared" si="1"/>
        <v>0</v>
      </c>
      <c r="G21" s="174">
        <f t="shared" si="2"/>
        <v>0</v>
      </c>
      <c r="H21" s="168"/>
      <c r="I21" s="168"/>
      <c r="J21" s="168"/>
    </row>
    <row r="22" spans="1:10" x14ac:dyDescent="0.55000000000000004">
      <c r="A22" s="155">
        <v>9</v>
      </c>
      <c r="B22" s="156"/>
      <c r="C22" s="170"/>
      <c r="D22" s="170"/>
      <c r="E22" s="174">
        <f t="shared" si="0"/>
        <v>0</v>
      </c>
      <c r="F22" s="174">
        <f t="shared" si="1"/>
        <v>0</v>
      </c>
      <c r="G22" s="174">
        <f t="shared" si="2"/>
        <v>0</v>
      </c>
      <c r="H22" s="168"/>
      <c r="I22" s="168"/>
      <c r="J22" s="168"/>
    </row>
    <row r="23" spans="1:10" x14ac:dyDescent="0.55000000000000004">
      <c r="A23" s="155">
        <v>10</v>
      </c>
      <c r="B23" s="156"/>
      <c r="C23" s="170"/>
      <c r="D23" s="170"/>
      <c r="E23" s="174">
        <f t="shared" si="0"/>
        <v>0</v>
      </c>
      <c r="F23" s="174">
        <f t="shared" si="1"/>
        <v>0</v>
      </c>
      <c r="G23" s="174">
        <f t="shared" si="2"/>
        <v>0</v>
      </c>
      <c r="H23" s="168"/>
      <c r="I23" s="168"/>
      <c r="J23" s="168"/>
    </row>
    <row r="24" spans="1:10" x14ac:dyDescent="0.55000000000000004">
      <c r="A24" s="155">
        <v>11</v>
      </c>
      <c r="B24" s="156"/>
      <c r="C24" s="170"/>
      <c r="D24" s="170"/>
      <c r="E24" s="174">
        <f t="shared" si="0"/>
        <v>0</v>
      </c>
      <c r="F24" s="174">
        <f t="shared" si="1"/>
        <v>0</v>
      </c>
      <c r="G24" s="174">
        <f t="shared" si="2"/>
        <v>0</v>
      </c>
      <c r="H24" s="168"/>
      <c r="I24" s="168"/>
      <c r="J24" s="168"/>
    </row>
    <row r="25" spans="1:10" x14ac:dyDescent="0.55000000000000004">
      <c r="A25" s="155">
        <v>12</v>
      </c>
      <c r="B25" s="156"/>
      <c r="C25" s="170"/>
      <c r="D25" s="170"/>
      <c r="E25" s="174">
        <f t="shared" si="0"/>
        <v>0</v>
      </c>
      <c r="F25" s="174">
        <f t="shared" si="1"/>
        <v>0</v>
      </c>
      <c r="G25" s="174">
        <f t="shared" si="2"/>
        <v>0</v>
      </c>
      <c r="H25" s="168"/>
      <c r="I25" s="168"/>
      <c r="J25" s="168"/>
    </row>
    <row r="26" spans="1:10" x14ac:dyDescent="0.55000000000000004">
      <c r="A26" s="155">
        <v>13</v>
      </c>
      <c r="B26" s="156"/>
      <c r="C26" s="170"/>
      <c r="D26" s="170"/>
      <c r="E26" s="174">
        <f t="shared" si="0"/>
        <v>0</v>
      </c>
      <c r="F26" s="174">
        <f t="shared" si="1"/>
        <v>0</v>
      </c>
      <c r="G26" s="174">
        <f t="shared" si="2"/>
        <v>0</v>
      </c>
      <c r="H26" s="168"/>
      <c r="I26" s="168"/>
      <c r="J26" s="168"/>
    </row>
    <row r="27" spans="1:10" x14ac:dyDescent="0.55000000000000004">
      <c r="A27" s="155">
        <v>14</v>
      </c>
      <c r="B27" s="156"/>
      <c r="C27" s="170"/>
      <c r="D27" s="170"/>
      <c r="E27" s="174">
        <f t="shared" si="0"/>
        <v>0</v>
      </c>
      <c r="F27" s="174">
        <f t="shared" si="1"/>
        <v>0</v>
      </c>
      <c r="G27" s="174">
        <f t="shared" si="2"/>
        <v>0</v>
      </c>
      <c r="H27" s="168"/>
      <c r="I27" s="168"/>
      <c r="J27" s="168"/>
    </row>
    <row r="28" spans="1:10" x14ac:dyDescent="0.55000000000000004">
      <c r="A28" s="155">
        <v>15</v>
      </c>
      <c r="B28" s="156"/>
      <c r="C28" s="170"/>
      <c r="D28" s="170"/>
      <c r="E28" s="174">
        <f t="shared" si="0"/>
        <v>0</v>
      </c>
      <c r="F28" s="174">
        <f t="shared" si="1"/>
        <v>0</v>
      </c>
      <c r="G28" s="174">
        <f t="shared" si="2"/>
        <v>0</v>
      </c>
      <c r="H28" s="168"/>
      <c r="I28" s="168"/>
      <c r="J28" s="168"/>
    </row>
    <row r="29" spans="1:10" ht="18.5" thickBot="1" x14ac:dyDescent="0.6"/>
    <row r="30" spans="1:10" ht="20.5" thickBot="1" x14ac:dyDescent="0.6">
      <c r="E30" s="175" t="s">
        <v>60</v>
      </c>
      <c r="F30" s="226">
        <f>SUM(G14:G28)</f>
        <v>0</v>
      </c>
      <c r="G30" s="227"/>
    </row>
  </sheetData>
  <mergeCells count="3">
    <mergeCell ref="C8:G8"/>
    <mergeCell ref="F30:G30"/>
    <mergeCell ref="B2:D2"/>
  </mergeCells>
  <phoneticPr fontId="2"/>
  <pageMargins left="0.7" right="0.7" top="0.75" bottom="0.75" header="0.3" footer="0.3"/>
  <pageSetup paperSize="9"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E2E05-3E6F-4CF3-B82B-127307864C57}">
  <dimension ref="A2:J30"/>
  <sheetViews>
    <sheetView topLeftCell="A15" zoomScale="115" zoomScaleNormal="115" workbookViewId="0">
      <selection activeCell="F30" sqref="F30:G30"/>
    </sheetView>
  </sheetViews>
  <sheetFormatPr defaultRowHeight="18" x14ac:dyDescent="0.55000000000000004"/>
  <cols>
    <col min="1" max="1" width="6" style="154" customWidth="1"/>
    <col min="2" max="2" width="13.25" style="157" customWidth="1"/>
    <col min="6" max="6" width="7.83203125" customWidth="1"/>
    <col min="8" max="10" width="13.5" style="154" customWidth="1"/>
  </cols>
  <sheetData>
    <row r="2" spans="1:10" ht="36" customHeight="1" x14ac:dyDescent="0.55000000000000004">
      <c r="B2" s="224" t="s">
        <v>73</v>
      </c>
      <c r="C2" s="224"/>
    </row>
    <row r="8" spans="1:10" ht="26.5" customHeight="1" thickBot="1" x14ac:dyDescent="0.6">
      <c r="B8" s="158" t="s">
        <v>63</v>
      </c>
      <c r="C8" s="225" t="s">
        <v>67</v>
      </c>
      <c r="D8" s="225"/>
      <c r="E8" s="225"/>
      <c r="F8" s="225"/>
      <c r="G8" s="225"/>
    </row>
    <row r="9" spans="1:10" ht="18.5" thickTop="1" x14ac:dyDescent="0.55000000000000004"/>
    <row r="11" spans="1:10" s="161" customFormat="1" x14ac:dyDescent="0.55000000000000004">
      <c r="A11" s="159" t="s">
        <v>0</v>
      </c>
      <c r="B11" s="160" t="s">
        <v>55</v>
      </c>
      <c r="C11" s="159" t="s">
        <v>56</v>
      </c>
      <c r="D11" s="159" t="s">
        <v>57</v>
      </c>
      <c r="E11" s="159" t="s">
        <v>7</v>
      </c>
      <c r="F11" s="159" t="s">
        <v>58</v>
      </c>
      <c r="G11" s="159" t="s">
        <v>59</v>
      </c>
      <c r="H11" s="159" t="s">
        <v>62</v>
      </c>
      <c r="I11" s="159" t="s">
        <v>62</v>
      </c>
      <c r="J11" s="159" t="s">
        <v>62</v>
      </c>
    </row>
    <row r="12" spans="1:10" s="161" customFormat="1" ht="18.5" thickBot="1" x14ac:dyDescent="0.6">
      <c r="A12" s="164" t="s">
        <v>64</v>
      </c>
      <c r="B12" s="165" t="s">
        <v>65</v>
      </c>
      <c r="C12" s="171">
        <v>2</v>
      </c>
      <c r="D12" s="171">
        <v>3000</v>
      </c>
      <c r="E12" s="172">
        <f>D12*C12</f>
        <v>6000</v>
      </c>
      <c r="F12" s="172">
        <f>E12*0.1</f>
        <v>600</v>
      </c>
      <c r="G12" s="172">
        <f>F12+E12</f>
        <v>6600</v>
      </c>
      <c r="H12" s="166" t="s">
        <v>61</v>
      </c>
      <c r="I12" s="166" t="s">
        <v>61</v>
      </c>
      <c r="J12" s="166" t="s">
        <v>66</v>
      </c>
    </row>
    <row r="13" spans="1:10" ht="19" thickTop="1" thickBot="1" x14ac:dyDescent="0.6">
      <c r="A13" s="164" t="s">
        <v>64</v>
      </c>
      <c r="B13" s="165" t="s">
        <v>65</v>
      </c>
      <c r="C13" s="171">
        <v>3</v>
      </c>
      <c r="D13" s="171">
        <v>3000</v>
      </c>
      <c r="E13" s="172">
        <f>D13*C13</f>
        <v>9000</v>
      </c>
      <c r="F13" s="172">
        <f>E13*0.1</f>
        <v>900</v>
      </c>
      <c r="G13" s="172">
        <f>F13+E13</f>
        <v>9900</v>
      </c>
      <c r="H13" s="166" t="s">
        <v>61</v>
      </c>
      <c r="I13" s="166" t="s">
        <v>61</v>
      </c>
      <c r="J13" s="166" t="s">
        <v>61</v>
      </c>
    </row>
    <row r="14" spans="1:10" ht="18.5" thickTop="1" x14ac:dyDescent="0.55000000000000004">
      <c r="A14" s="162">
        <v>1</v>
      </c>
      <c r="B14" s="163"/>
      <c r="C14" s="169"/>
      <c r="D14" s="169"/>
      <c r="E14" s="173">
        <f>D14*C14</f>
        <v>0</v>
      </c>
      <c r="F14" s="173">
        <f>E14*0.1</f>
        <v>0</v>
      </c>
      <c r="G14" s="173">
        <f>F14+E14</f>
        <v>0</v>
      </c>
      <c r="H14" s="167"/>
      <c r="I14" s="167"/>
      <c r="J14" s="167"/>
    </row>
    <row r="15" spans="1:10" x14ac:dyDescent="0.55000000000000004">
      <c r="A15" s="155">
        <v>2</v>
      </c>
      <c r="B15" s="156"/>
      <c r="C15" s="170"/>
      <c r="D15" s="170"/>
      <c r="E15" s="174">
        <f t="shared" ref="E15:E28" si="0">D15*C15</f>
        <v>0</v>
      </c>
      <c r="F15" s="174">
        <f>E15*0.1</f>
        <v>0</v>
      </c>
      <c r="G15" s="174">
        <f>F15+E15</f>
        <v>0</v>
      </c>
      <c r="H15" s="168"/>
      <c r="I15" s="168"/>
      <c r="J15" s="168"/>
    </row>
    <row r="16" spans="1:10" x14ac:dyDescent="0.55000000000000004">
      <c r="A16" s="155">
        <v>3</v>
      </c>
      <c r="B16" s="156"/>
      <c r="C16" s="170"/>
      <c r="D16" s="170"/>
      <c r="E16" s="174">
        <f t="shared" si="0"/>
        <v>0</v>
      </c>
      <c r="F16" s="174">
        <f t="shared" ref="F16:F28" si="1">E16*0.1</f>
        <v>0</v>
      </c>
      <c r="G16" s="174">
        <f t="shared" ref="G16:G28" si="2">F16+E16</f>
        <v>0</v>
      </c>
      <c r="H16" s="168"/>
      <c r="I16" s="168"/>
      <c r="J16" s="168"/>
    </row>
    <row r="17" spans="1:10" x14ac:dyDescent="0.55000000000000004">
      <c r="A17" s="155">
        <v>4</v>
      </c>
      <c r="B17" s="156"/>
      <c r="C17" s="170"/>
      <c r="D17" s="170"/>
      <c r="E17" s="174">
        <f t="shared" si="0"/>
        <v>0</v>
      </c>
      <c r="F17" s="174">
        <f t="shared" si="1"/>
        <v>0</v>
      </c>
      <c r="G17" s="174">
        <f t="shared" si="2"/>
        <v>0</v>
      </c>
      <c r="H17" s="168"/>
      <c r="I17" s="168"/>
      <c r="J17" s="168"/>
    </row>
    <row r="18" spans="1:10" x14ac:dyDescent="0.55000000000000004">
      <c r="A18" s="155">
        <v>5</v>
      </c>
      <c r="B18" s="156"/>
      <c r="C18" s="170"/>
      <c r="D18" s="170"/>
      <c r="E18" s="174">
        <f t="shared" si="0"/>
        <v>0</v>
      </c>
      <c r="F18" s="174">
        <f t="shared" si="1"/>
        <v>0</v>
      </c>
      <c r="G18" s="174">
        <f t="shared" si="2"/>
        <v>0</v>
      </c>
      <c r="H18" s="168"/>
      <c r="I18" s="168"/>
      <c r="J18" s="168"/>
    </row>
    <row r="19" spans="1:10" x14ac:dyDescent="0.55000000000000004">
      <c r="A19" s="155">
        <v>6</v>
      </c>
      <c r="B19" s="156"/>
      <c r="C19" s="170"/>
      <c r="D19" s="170"/>
      <c r="E19" s="174">
        <f t="shared" si="0"/>
        <v>0</v>
      </c>
      <c r="F19" s="174">
        <f t="shared" si="1"/>
        <v>0</v>
      </c>
      <c r="G19" s="174">
        <f t="shared" si="2"/>
        <v>0</v>
      </c>
      <c r="H19" s="168"/>
      <c r="I19" s="168"/>
      <c r="J19" s="168"/>
    </row>
    <row r="20" spans="1:10" x14ac:dyDescent="0.55000000000000004">
      <c r="A20" s="155">
        <v>7</v>
      </c>
      <c r="B20" s="156"/>
      <c r="C20" s="170"/>
      <c r="D20" s="170"/>
      <c r="E20" s="174">
        <f t="shared" si="0"/>
        <v>0</v>
      </c>
      <c r="F20" s="174">
        <f t="shared" si="1"/>
        <v>0</v>
      </c>
      <c r="G20" s="174">
        <f t="shared" si="2"/>
        <v>0</v>
      </c>
      <c r="H20" s="168"/>
      <c r="I20" s="168"/>
      <c r="J20" s="168"/>
    </row>
    <row r="21" spans="1:10" x14ac:dyDescent="0.55000000000000004">
      <c r="A21" s="155">
        <v>8</v>
      </c>
      <c r="B21" s="156"/>
      <c r="C21" s="170"/>
      <c r="D21" s="170"/>
      <c r="E21" s="174">
        <f t="shared" si="0"/>
        <v>0</v>
      </c>
      <c r="F21" s="174">
        <f t="shared" si="1"/>
        <v>0</v>
      </c>
      <c r="G21" s="174">
        <f t="shared" si="2"/>
        <v>0</v>
      </c>
      <c r="H21" s="168"/>
      <c r="I21" s="168"/>
      <c r="J21" s="168"/>
    </row>
    <row r="22" spans="1:10" x14ac:dyDescent="0.55000000000000004">
      <c r="A22" s="155">
        <v>9</v>
      </c>
      <c r="B22" s="156"/>
      <c r="C22" s="170"/>
      <c r="D22" s="170"/>
      <c r="E22" s="174">
        <f t="shared" si="0"/>
        <v>0</v>
      </c>
      <c r="F22" s="174">
        <f t="shared" si="1"/>
        <v>0</v>
      </c>
      <c r="G22" s="174">
        <f t="shared" si="2"/>
        <v>0</v>
      </c>
      <c r="H22" s="168"/>
      <c r="I22" s="168"/>
      <c r="J22" s="168"/>
    </row>
    <row r="23" spans="1:10" x14ac:dyDescent="0.55000000000000004">
      <c r="A23" s="155">
        <v>10</v>
      </c>
      <c r="B23" s="156"/>
      <c r="C23" s="170"/>
      <c r="D23" s="170"/>
      <c r="E23" s="174">
        <f t="shared" si="0"/>
        <v>0</v>
      </c>
      <c r="F23" s="174">
        <f t="shared" si="1"/>
        <v>0</v>
      </c>
      <c r="G23" s="174">
        <f t="shared" si="2"/>
        <v>0</v>
      </c>
      <c r="H23" s="168"/>
      <c r="I23" s="168"/>
      <c r="J23" s="168"/>
    </row>
    <row r="24" spans="1:10" x14ac:dyDescent="0.55000000000000004">
      <c r="A24" s="155">
        <v>11</v>
      </c>
      <c r="B24" s="156"/>
      <c r="C24" s="170"/>
      <c r="D24" s="170"/>
      <c r="E24" s="174">
        <f t="shared" si="0"/>
        <v>0</v>
      </c>
      <c r="F24" s="174">
        <f t="shared" si="1"/>
        <v>0</v>
      </c>
      <c r="G24" s="174">
        <f t="shared" si="2"/>
        <v>0</v>
      </c>
      <c r="H24" s="168"/>
      <c r="I24" s="168"/>
      <c r="J24" s="168"/>
    </row>
    <row r="25" spans="1:10" x14ac:dyDescent="0.55000000000000004">
      <c r="A25" s="155">
        <v>12</v>
      </c>
      <c r="B25" s="156"/>
      <c r="C25" s="170"/>
      <c r="D25" s="170"/>
      <c r="E25" s="174">
        <f t="shared" si="0"/>
        <v>0</v>
      </c>
      <c r="F25" s="174">
        <f t="shared" si="1"/>
        <v>0</v>
      </c>
      <c r="G25" s="174">
        <f t="shared" si="2"/>
        <v>0</v>
      </c>
      <c r="H25" s="168"/>
      <c r="I25" s="168"/>
      <c r="J25" s="168"/>
    </row>
    <row r="26" spans="1:10" x14ac:dyDescent="0.55000000000000004">
      <c r="A26" s="155">
        <v>13</v>
      </c>
      <c r="B26" s="156"/>
      <c r="C26" s="170"/>
      <c r="D26" s="170"/>
      <c r="E26" s="174">
        <f t="shared" si="0"/>
        <v>0</v>
      </c>
      <c r="F26" s="174">
        <f t="shared" si="1"/>
        <v>0</v>
      </c>
      <c r="G26" s="174">
        <f t="shared" si="2"/>
        <v>0</v>
      </c>
      <c r="H26" s="168"/>
      <c r="I26" s="168"/>
      <c r="J26" s="168"/>
    </row>
    <row r="27" spans="1:10" x14ac:dyDescent="0.55000000000000004">
      <c r="A27" s="155">
        <v>14</v>
      </c>
      <c r="B27" s="156"/>
      <c r="C27" s="170"/>
      <c r="D27" s="170"/>
      <c r="E27" s="174">
        <f t="shared" si="0"/>
        <v>0</v>
      </c>
      <c r="F27" s="174">
        <f t="shared" si="1"/>
        <v>0</v>
      </c>
      <c r="G27" s="174">
        <f t="shared" si="2"/>
        <v>0</v>
      </c>
      <c r="H27" s="168"/>
      <c r="I27" s="168"/>
      <c r="J27" s="168"/>
    </row>
    <row r="28" spans="1:10" x14ac:dyDescent="0.55000000000000004">
      <c r="A28" s="155">
        <v>15</v>
      </c>
      <c r="B28" s="156"/>
      <c r="C28" s="170"/>
      <c r="D28" s="170"/>
      <c r="E28" s="174">
        <f t="shared" si="0"/>
        <v>0</v>
      </c>
      <c r="F28" s="174">
        <f t="shared" si="1"/>
        <v>0</v>
      </c>
      <c r="G28" s="174">
        <f t="shared" si="2"/>
        <v>0</v>
      </c>
      <c r="H28" s="168"/>
      <c r="I28" s="168"/>
      <c r="J28" s="168"/>
    </row>
    <row r="29" spans="1:10" ht="18.5" thickBot="1" x14ac:dyDescent="0.6"/>
    <row r="30" spans="1:10" ht="20.5" thickBot="1" x14ac:dyDescent="0.6">
      <c r="E30" s="175" t="s">
        <v>60</v>
      </c>
      <c r="F30" s="226">
        <f>SUM(G14:G28)</f>
        <v>0</v>
      </c>
      <c r="G30" s="227"/>
    </row>
  </sheetData>
  <mergeCells count="3">
    <mergeCell ref="B2:C2"/>
    <mergeCell ref="C8:G8"/>
    <mergeCell ref="F30:G30"/>
  </mergeCells>
  <phoneticPr fontId="2"/>
  <pageMargins left="0.7" right="0.7" top="0.75" bottom="0.75" header="0.3" footer="0.3"/>
  <pageSetup paperSize="9" scale="7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9EF8D-2D5B-4E58-B346-946A5E026ED5}">
  <dimension ref="A2:J30"/>
  <sheetViews>
    <sheetView topLeftCell="A8" zoomScale="115" zoomScaleNormal="115" workbookViewId="0">
      <selection activeCell="F30" sqref="F30:G30"/>
    </sheetView>
  </sheetViews>
  <sheetFormatPr defaultRowHeight="18" x14ac:dyDescent="0.55000000000000004"/>
  <cols>
    <col min="1" max="1" width="6" style="154" customWidth="1"/>
    <col min="2" max="2" width="13.25" style="157" customWidth="1"/>
    <col min="6" max="6" width="7.83203125" customWidth="1"/>
    <col min="8" max="10" width="13.5" style="154" customWidth="1"/>
  </cols>
  <sheetData>
    <row r="2" spans="1:10" ht="36" customHeight="1" x14ac:dyDescent="0.55000000000000004">
      <c r="B2" s="224" t="s">
        <v>74</v>
      </c>
      <c r="C2" s="224"/>
    </row>
    <row r="8" spans="1:10" ht="26.5" customHeight="1" thickBot="1" x14ac:dyDescent="0.6">
      <c r="B8" s="158" t="s">
        <v>63</v>
      </c>
      <c r="C8" s="225" t="s">
        <v>67</v>
      </c>
      <c r="D8" s="225"/>
      <c r="E8" s="225"/>
      <c r="F8" s="225"/>
      <c r="G8" s="225"/>
    </row>
    <row r="9" spans="1:10" ht="18.5" thickTop="1" x14ac:dyDescent="0.55000000000000004"/>
    <row r="11" spans="1:10" s="161" customFormat="1" x14ac:dyDescent="0.55000000000000004">
      <c r="A11" s="159" t="s">
        <v>0</v>
      </c>
      <c r="B11" s="160" t="s">
        <v>55</v>
      </c>
      <c r="C11" s="159" t="s">
        <v>56</v>
      </c>
      <c r="D11" s="159" t="s">
        <v>57</v>
      </c>
      <c r="E11" s="159" t="s">
        <v>7</v>
      </c>
      <c r="F11" s="159" t="s">
        <v>58</v>
      </c>
      <c r="G11" s="159" t="s">
        <v>59</v>
      </c>
      <c r="H11" s="159" t="s">
        <v>62</v>
      </c>
      <c r="I11" s="159" t="s">
        <v>62</v>
      </c>
      <c r="J11" s="159" t="s">
        <v>62</v>
      </c>
    </row>
    <row r="12" spans="1:10" s="161" customFormat="1" ht="18.5" thickBot="1" x14ac:dyDescent="0.6">
      <c r="A12" s="164" t="s">
        <v>64</v>
      </c>
      <c r="B12" s="165" t="s">
        <v>65</v>
      </c>
      <c r="C12" s="171">
        <v>2</v>
      </c>
      <c r="D12" s="171">
        <v>3000</v>
      </c>
      <c r="E12" s="172">
        <f>D12*C12</f>
        <v>6000</v>
      </c>
      <c r="F12" s="172">
        <f>E12*0.1</f>
        <v>600</v>
      </c>
      <c r="G12" s="172">
        <f>F12+E12</f>
        <v>6600</v>
      </c>
      <c r="H12" s="166" t="s">
        <v>61</v>
      </c>
      <c r="I12" s="166" t="s">
        <v>61</v>
      </c>
      <c r="J12" s="166" t="s">
        <v>66</v>
      </c>
    </row>
    <row r="13" spans="1:10" ht="19" thickTop="1" thickBot="1" x14ac:dyDescent="0.6">
      <c r="A13" s="164" t="s">
        <v>64</v>
      </c>
      <c r="B13" s="165" t="s">
        <v>65</v>
      </c>
      <c r="C13" s="171">
        <v>3</v>
      </c>
      <c r="D13" s="171">
        <v>3000</v>
      </c>
      <c r="E13" s="172">
        <f>D13*C13</f>
        <v>9000</v>
      </c>
      <c r="F13" s="172">
        <f>E13*0.1</f>
        <v>900</v>
      </c>
      <c r="G13" s="172">
        <f>F13+E13</f>
        <v>9900</v>
      </c>
      <c r="H13" s="166" t="s">
        <v>61</v>
      </c>
      <c r="I13" s="166" t="s">
        <v>61</v>
      </c>
      <c r="J13" s="166" t="s">
        <v>61</v>
      </c>
    </row>
    <row r="14" spans="1:10" ht="18.5" thickTop="1" x14ac:dyDescent="0.55000000000000004">
      <c r="A14" s="162">
        <v>1</v>
      </c>
      <c r="B14" s="163"/>
      <c r="C14" s="169"/>
      <c r="D14" s="169"/>
      <c r="E14" s="173">
        <f>D14*C14</f>
        <v>0</v>
      </c>
      <c r="F14" s="173">
        <f>E14*0.1</f>
        <v>0</v>
      </c>
      <c r="G14" s="173">
        <f>F14+E14</f>
        <v>0</v>
      </c>
      <c r="H14" s="167"/>
      <c r="I14" s="167"/>
      <c r="J14" s="167"/>
    </row>
    <row r="15" spans="1:10" x14ac:dyDescent="0.55000000000000004">
      <c r="A15" s="155">
        <v>2</v>
      </c>
      <c r="B15" s="156"/>
      <c r="C15" s="170"/>
      <c r="D15" s="170"/>
      <c r="E15" s="174">
        <f t="shared" ref="E15:E28" si="0">D15*C15</f>
        <v>0</v>
      </c>
      <c r="F15" s="174">
        <f>E15*0.1</f>
        <v>0</v>
      </c>
      <c r="G15" s="174">
        <f>F15+E15</f>
        <v>0</v>
      </c>
      <c r="H15" s="168"/>
      <c r="I15" s="168"/>
      <c r="J15" s="168"/>
    </row>
    <row r="16" spans="1:10" x14ac:dyDescent="0.55000000000000004">
      <c r="A16" s="155">
        <v>3</v>
      </c>
      <c r="B16" s="156"/>
      <c r="C16" s="170"/>
      <c r="D16" s="170"/>
      <c r="E16" s="174">
        <f t="shared" si="0"/>
        <v>0</v>
      </c>
      <c r="F16" s="174">
        <f t="shared" ref="F16:F28" si="1">E16*0.1</f>
        <v>0</v>
      </c>
      <c r="G16" s="174">
        <f t="shared" ref="G16:G28" si="2">F16+E16</f>
        <v>0</v>
      </c>
      <c r="H16" s="168"/>
      <c r="I16" s="168"/>
      <c r="J16" s="168"/>
    </row>
    <row r="17" spans="1:10" x14ac:dyDescent="0.55000000000000004">
      <c r="A17" s="155">
        <v>4</v>
      </c>
      <c r="B17" s="156"/>
      <c r="C17" s="170"/>
      <c r="D17" s="170"/>
      <c r="E17" s="174">
        <f t="shared" si="0"/>
        <v>0</v>
      </c>
      <c r="F17" s="174">
        <f t="shared" si="1"/>
        <v>0</v>
      </c>
      <c r="G17" s="174">
        <f t="shared" si="2"/>
        <v>0</v>
      </c>
      <c r="H17" s="168"/>
      <c r="I17" s="168"/>
      <c r="J17" s="168"/>
    </row>
    <row r="18" spans="1:10" x14ac:dyDescent="0.55000000000000004">
      <c r="A18" s="155">
        <v>5</v>
      </c>
      <c r="B18" s="156"/>
      <c r="C18" s="170"/>
      <c r="D18" s="170"/>
      <c r="E18" s="174">
        <f t="shared" si="0"/>
        <v>0</v>
      </c>
      <c r="F18" s="174">
        <f t="shared" si="1"/>
        <v>0</v>
      </c>
      <c r="G18" s="174">
        <f t="shared" si="2"/>
        <v>0</v>
      </c>
      <c r="H18" s="168"/>
      <c r="I18" s="168"/>
      <c r="J18" s="168"/>
    </row>
    <row r="19" spans="1:10" x14ac:dyDescent="0.55000000000000004">
      <c r="A19" s="155">
        <v>6</v>
      </c>
      <c r="B19" s="156"/>
      <c r="C19" s="170"/>
      <c r="D19" s="170"/>
      <c r="E19" s="174">
        <f t="shared" si="0"/>
        <v>0</v>
      </c>
      <c r="F19" s="174">
        <f t="shared" si="1"/>
        <v>0</v>
      </c>
      <c r="G19" s="174">
        <f t="shared" si="2"/>
        <v>0</v>
      </c>
      <c r="H19" s="168"/>
      <c r="I19" s="168"/>
      <c r="J19" s="168"/>
    </row>
    <row r="20" spans="1:10" x14ac:dyDescent="0.55000000000000004">
      <c r="A20" s="155">
        <v>7</v>
      </c>
      <c r="B20" s="156"/>
      <c r="C20" s="170"/>
      <c r="D20" s="170"/>
      <c r="E20" s="174">
        <f t="shared" si="0"/>
        <v>0</v>
      </c>
      <c r="F20" s="174">
        <f t="shared" si="1"/>
        <v>0</v>
      </c>
      <c r="G20" s="174">
        <f t="shared" si="2"/>
        <v>0</v>
      </c>
      <c r="H20" s="168"/>
      <c r="I20" s="168"/>
      <c r="J20" s="168"/>
    </row>
    <row r="21" spans="1:10" x14ac:dyDescent="0.55000000000000004">
      <c r="A21" s="155">
        <v>8</v>
      </c>
      <c r="B21" s="156"/>
      <c r="C21" s="170"/>
      <c r="D21" s="170"/>
      <c r="E21" s="174">
        <f t="shared" si="0"/>
        <v>0</v>
      </c>
      <c r="F21" s="174">
        <f t="shared" si="1"/>
        <v>0</v>
      </c>
      <c r="G21" s="174">
        <f t="shared" si="2"/>
        <v>0</v>
      </c>
      <c r="H21" s="168"/>
      <c r="I21" s="168"/>
      <c r="J21" s="168"/>
    </row>
    <row r="22" spans="1:10" x14ac:dyDescent="0.55000000000000004">
      <c r="A22" s="155">
        <v>9</v>
      </c>
      <c r="B22" s="156"/>
      <c r="C22" s="170"/>
      <c r="D22" s="170"/>
      <c r="E22" s="174">
        <f t="shared" si="0"/>
        <v>0</v>
      </c>
      <c r="F22" s="174">
        <f t="shared" si="1"/>
        <v>0</v>
      </c>
      <c r="G22" s="174">
        <f t="shared" si="2"/>
        <v>0</v>
      </c>
      <c r="H22" s="168"/>
      <c r="I22" s="168"/>
      <c r="J22" s="168"/>
    </row>
    <row r="23" spans="1:10" x14ac:dyDescent="0.55000000000000004">
      <c r="A23" s="155">
        <v>10</v>
      </c>
      <c r="B23" s="156"/>
      <c r="C23" s="170"/>
      <c r="D23" s="170"/>
      <c r="E23" s="174">
        <f t="shared" si="0"/>
        <v>0</v>
      </c>
      <c r="F23" s="174">
        <f t="shared" si="1"/>
        <v>0</v>
      </c>
      <c r="G23" s="174">
        <f t="shared" si="2"/>
        <v>0</v>
      </c>
      <c r="H23" s="168"/>
      <c r="I23" s="168"/>
      <c r="J23" s="168"/>
    </row>
    <row r="24" spans="1:10" x14ac:dyDescent="0.55000000000000004">
      <c r="A24" s="155">
        <v>11</v>
      </c>
      <c r="B24" s="156"/>
      <c r="C24" s="170"/>
      <c r="D24" s="170"/>
      <c r="E24" s="174">
        <f t="shared" si="0"/>
        <v>0</v>
      </c>
      <c r="F24" s="174">
        <f t="shared" si="1"/>
        <v>0</v>
      </c>
      <c r="G24" s="174">
        <f t="shared" si="2"/>
        <v>0</v>
      </c>
      <c r="H24" s="168"/>
      <c r="I24" s="168"/>
      <c r="J24" s="168"/>
    </row>
    <row r="25" spans="1:10" x14ac:dyDescent="0.55000000000000004">
      <c r="A25" s="155">
        <v>12</v>
      </c>
      <c r="B25" s="156"/>
      <c r="C25" s="170"/>
      <c r="D25" s="170"/>
      <c r="E25" s="174">
        <f t="shared" si="0"/>
        <v>0</v>
      </c>
      <c r="F25" s="174">
        <f t="shared" si="1"/>
        <v>0</v>
      </c>
      <c r="G25" s="174">
        <f t="shared" si="2"/>
        <v>0</v>
      </c>
      <c r="H25" s="168"/>
      <c r="I25" s="168"/>
      <c r="J25" s="168"/>
    </row>
    <row r="26" spans="1:10" x14ac:dyDescent="0.55000000000000004">
      <c r="A26" s="155">
        <v>13</v>
      </c>
      <c r="B26" s="156"/>
      <c r="C26" s="170"/>
      <c r="D26" s="170"/>
      <c r="E26" s="174">
        <f t="shared" si="0"/>
        <v>0</v>
      </c>
      <c r="F26" s="174">
        <f t="shared" si="1"/>
        <v>0</v>
      </c>
      <c r="G26" s="174">
        <f t="shared" si="2"/>
        <v>0</v>
      </c>
      <c r="H26" s="168"/>
      <c r="I26" s="168"/>
      <c r="J26" s="168"/>
    </row>
    <row r="27" spans="1:10" x14ac:dyDescent="0.55000000000000004">
      <c r="A27" s="155">
        <v>14</v>
      </c>
      <c r="B27" s="156"/>
      <c r="C27" s="170"/>
      <c r="D27" s="170"/>
      <c r="E27" s="174">
        <f t="shared" si="0"/>
        <v>0</v>
      </c>
      <c r="F27" s="174">
        <f t="shared" si="1"/>
        <v>0</v>
      </c>
      <c r="G27" s="174">
        <f t="shared" si="2"/>
        <v>0</v>
      </c>
      <c r="H27" s="168"/>
      <c r="I27" s="168"/>
      <c r="J27" s="168"/>
    </row>
    <row r="28" spans="1:10" x14ac:dyDescent="0.55000000000000004">
      <c r="A28" s="155">
        <v>15</v>
      </c>
      <c r="B28" s="156"/>
      <c r="C28" s="170"/>
      <c r="D28" s="170"/>
      <c r="E28" s="174">
        <f t="shared" si="0"/>
        <v>0</v>
      </c>
      <c r="F28" s="174">
        <f t="shared" si="1"/>
        <v>0</v>
      </c>
      <c r="G28" s="174">
        <f t="shared" si="2"/>
        <v>0</v>
      </c>
      <c r="H28" s="168"/>
      <c r="I28" s="168"/>
      <c r="J28" s="168"/>
    </row>
    <row r="29" spans="1:10" ht="18.5" thickBot="1" x14ac:dyDescent="0.6"/>
    <row r="30" spans="1:10" ht="20.5" thickBot="1" x14ac:dyDescent="0.6">
      <c r="E30" s="175" t="s">
        <v>60</v>
      </c>
      <c r="F30" s="226">
        <f>SUM(G14:G28)</f>
        <v>0</v>
      </c>
      <c r="G30" s="227"/>
    </row>
  </sheetData>
  <mergeCells count="3">
    <mergeCell ref="B2:C2"/>
    <mergeCell ref="C8:G8"/>
    <mergeCell ref="F30:G30"/>
  </mergeCells>
  <phoneticPr fontId="2"/>
  <pageMargins left="0.7" right="0.7" top="0.75" bottom="0.75" header="0.3" footer="0.3"/>
  <pageSetup paperSize="9" scale="7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C2F362DD45C1C43871E83800B50031E" ma:contentTypeVersion="14" ma:contentTypeDescription="新しいドキュメントを作成します。" ma:contentTypeScope="" ma:versionID="ffbbaa819fc1595a759117c83ce6ca7d">
  <xsd:schema xmlns:xsd="http://www.w3.org/2001/XMLSchema" xmlns:xs="http://www.w3.org/2001/XMLSchema" xmlns:p="http://schemas.microsoft.com/office/2006/metadata/properties" xmlns:ns2="1fbd277a-c5aa-41f4-985b-b4210512b027" xmlns:ns3="b52427d8-db00-4502-bb38-00d08011d1b9" targetNamespace="http://schemas.microsoft.com/office/2006/metadata/properties" ma:root="true" ma:fieldsID="f34a9f69912a0bc6a697c20ba2120eb9" ns2:_="" ns3:_="">
    <xsd:import namespace="1fbd277a-c5aa-41f4-985b-b4210512b027"/>
    <xsd:import namespace="b52427d8-db00-4502-bb38-00d08011d1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bd277a-c5aa-41f4-985b-b4210512b0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2427d8-db00-4502-bb38-00d08011d1b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分類の集約列" ma:hidden="true" ma:list="{a436c3ba-8f71-4c04-83b1-deabc5a59aaa}" ma:internalName="TaxCatchAll" ma:showField="CatchAllData" ma:web="b52427d8-db00-4502-bb38-00d08011d1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bd277a-c5aa-41f4-985b-b4210512b027">
      <Terms xmlns="http://schemas.microsoft.com/office/infopath/2007/PartnerControls"/>
    </lcf76f155ced4ddcb4097134ff3c332f>
    <TaxCatchAll xmlns="b52427d8-db00-4502-bb38-00d08011d1b9" xsi:nil="true"/>
  </documentManagement>
</p:properties>
</file>

<file path=customXml/itemProps1.xml><?xml version="1.0" encoding="utf-8"?>
<ds:datastoreItem xmlns:ds="http://schemas.openxmlformats.org/officeDocument/2006/customXml" ds:itemID="{74CCA270-E99A-4C09-93D4-3CC9BC2448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C3B44B-6381-419E-8BF2-F04BB5396E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bd277a-c5aa-41f4-985b-b4210512b027"/>
    <ds:schemaRef ds:uri="b52427d8-db00-4502-bb38-00d08011d1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07B784-F9BF-4C95-8B31-72B4CD1A9CA4}">
  <ds:schemaRefs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b52427d8-db00-4502-bb38-00d08011d1b9"/>
    <ds:schemaRef ds:uri="1fbd277a-c5aa-41f4-985b-b4210512b02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</vt:i4>
      </vt:variant>
    </vt:vector>
  </HeadingPairs>
  <TitlesOfParts>
    <vt:vector size="12" baseType="lpstr">
      <vt:lpstr>（２）支出内訳書</vt:lpstr>
      <vt:lpstr>支出内訳書</vt:lpstr>
      <vt:lpstr>ア．①装具・器具</vt:lpstr>
      <vt:lpstr>ア．②ソフトウェア等購入</vt:lpstr>
      <vt:lpstr>ア．③改良費</vt:lpstr>
      <vt:lpstr>ア．④リース料</vt:lpstr>
      <vt:lpstr>イ．①システム構築費</vt:lpstr>
      <vt:lpstr>ウ．①施設整備費</vt:lpstr>
      <vt:lpstr>ウ．②改良費</vt:lpstr>
      <vt:lpstr>ウ．③運搬費</vt:lpstr>
      <vt:lpstr>エ．その他</vt:lpstr>
      <vt:lpstr>支出内訳書!Print_Area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幸喜 新</dc:creator>
  <cp:keywords/>
  <dc:description/>
  <cp:lastModifiedBy>幸喜 新</cp:lastModifiedBy>
  <cp:revision/>
  <cp:lastPrinted>2024-11-28T01:59:22Z</cp:lastPrinted>
  <dcterms:created xsi:type="dcterms:W3CDTF">2024-09-19T22:42:02Z</dcterms:created>
  <dcterms:modified xsi:type="dcterms:W3CDTF">2024-12-04T23:10:56Z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0x0101000C2F362DD45C1C43871E83800B50031E</vt:lpwstr>
  </property>
  <property fmtid="{D5CDD505-2E9C-101B-9397-08002B2CF9AE}" pid="3" name="MediaServiceImageTags">
    <vt:lpwstr/>
  </property>
</Properties>
</file>